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МЕНЮ на 2024-2025 год\МЕНЮ с 03.03.2025\ЗАМОЧНАЯ\Меню 1 отделение\"/>
    </mc:Choice>
  </mc:AlternateContent>
  <bookViews>
    <workbookView xWindow="0" yWindow="0" windowWidth="25200" windowHeight="12180"/>
  </bookViews>
  <sheets>
    <sheet name="тит лист" sheetId="12" r:id="rId1"/>
    <sheet name="Исходный" sheetId="3" state="hidden" r:id="rId2"/>
    <sheet name="понедельник 1" sheetId="1" r:id="rId3"/>
    <sheet name="вторник 1" sheetId="2" r:id="rId4"/>
    <sheet name="среда 1" sheetId="4" r:id="rId5"/>
    <sheet name="четверг 1" sheetId="5" r:id="rId6"/>
    <sheet name="пятница 1" sheetId="6" r:id="rId7"/>
    <sheet name="понедельник 2" sheetId="7" r:id="rId8"/>
    <sheet name="вторник 2" sheetId="8" r:id="rId9"/>
    <sheet name="среда 2" sheetId="9" r:id="rId10"/>
    <sheet name="четверг 2" sheetId="10" r:id="rId11"/>
    <sheet name="пятница 2" sheetId="11" r:id="rId12"/>
  </sheets>
  <calcPr calcId="162913"/>
</workbook>
</file>

<file path=xl/calcChain.xml><?xml version="1.0" encoding="utf-8"?>
<calcChain xmlns="http://schemas.openxmlformats.org/spreadsheetml/2006/main">
  <c r="B43" i="11" l="1"/>
  <c r="A43" i="11"/>
  <c r="L27" i="11"/>
  <c r="J27" i="11"/>
  <c r="I27" i="11"/>
  <c r="H27" i="11"/>
  <c r="G27" i="11"/>
  <c r="F27" i="11"/>
  <c r="B18" i="11"/>
  <c r="A18" i="11"/>
  <c r="L17" i="11"/>
  <c r="J17" i="11"/>
  <c r="I17" i="11"/>
  <c r="H17" i="11"/>
  <c r="G17" i="11"/>
  <c r="F17" i="11"/>
  <c r="B43" i="10"/>
  <c r="A43" i="10"/>
  <c r="L27" i="10"/>
  <c r="J27" i="10"/>
  <c r="I27" i="10"/>
  <c r="H27" i="10"/>
  <c r="G27" i="10"/>
  <c r="F27" i="10"/>
  <c r="B18" i="10"/>
  <c r="A18" i="10"/>
  <c r="L17" i="10"/>
  <c r="J17" i="10"/>
  <c r="I17" i="10"/>
  <c r="H17" i="10"/>
  <c r="G17" i="10"/>
  <c r="F17" i="10"/>
  <c r="B44" i="9"/>
  <c r="A44" i="9"/>
  <c r="L26" i="9"/>
  <c r="J26" i="9"/>
  <c r="I26" i="9"/>
  <c r="H26" i="9"/>
  <c r="G26" i="9"/>
  <c r="F26" i="9"/>
  <c r="B17" i="9"/>
  <c r="A17" i="9"/>
  <c r="L16" i="9"/>
  <c r="J16" i="9"/>
  <c r="I16" i="9"/>
  <c r="H16" i="9"/>
  <c r="G16" i="9"/>
  <c r="F16" i="9"/>
  <c r="B41" i="8"/>
  <c r="A41" i="8"/>
  <c r="L27" i="8"/>
  <c r="J27" i="8"/>
  <c r="I27" i="8"/>
  <c r="H27" i="8"/>
  <c r="G27" i="8"/>
  <c r="F27" i="8"/>
  <c r="B18" i="8"/>
  <c r="A18" i="8"/>
  <c r="L17" i="8"/>
  <c r="J17" i="8"/>
  <c r="I17" i="8"/>
  <c r="H17" i="8"/>
  <c r="G17" i="8"/>
  <c r="F17" i="8"/>
  <c r="B41" i="7"/>
  <c r="A41" i="7"/>
  <c r="L26" i="7"/>
  <c r="J26" i="7"/>
  <c r="I26" i="7"/>
  <c r="H26" i="7"/>
  <c r="G26" i="7"/>
  <c r="F26" i="7"/>
  <c r="B18" i="7"/>
  <c r="A18" i="7"/>
  <c r="L17" i="7"/>
  <c r="J17" i="7"/>
  <c r="I17" i="7"/>
  <c r="H17" i="7"/>
  <c r="G17" i="7"/>
  <c r="F17" i="7"/>
  <c r="B43" i="6"/>
  <c r="A43" i="6"/>
  <c r="L27" i="6"/>
  <c r="J27" i="6"/>
  <c r="I27" i="6"/>
  <c r="H27" i="6"/>
  <c r="G27" i="6"/>
  <c r="F27" i="6"/>
  <c r="B18" i="6"/>
  <c r="A18" i="6"/>
  <c r="L17" i="6"/>
  <c r="J17" i="6"/>
  <c r="I17" i="6"/>
  <c r="H17" i="6"/>
  <c r="G17" i="6"/>
  <c r="F17" i="6"/>
  <c r="B42" i="5"/>
  <c r="A42" i="5"/>
  <c r="L27" i="5"/>
  <c r="J27" i="5"/>
  <c r="I27" i="5"/>
  <c r="H27" i="5"/>
  <c r="G27" i="5"/>
  <c r="F27" i="5"/>
  <c r="B18" i="5"/>
  <c r="A18" i="5"/>
  <c r="L17" i="5"/>
  <c r="J17" i="5"/>
  <c r="I17" i="5"/>
  <c r="H17" i="5"/>
  <c r="G17" i="5"/>
  <c r="F17" i="5"/>
  <c r="G41" i="7" l="1"/>
  <c r="I43" i="11"/>
  <c r="H43" i="11"/>
  <c r="G43" i="11"/>
  <c r="H43" i="10"/>
  <c r="G43" i="10"/>
  <c r="I43" i="10"/>
  <c r="G44" i="9"/>
  <c r="I44" i="9"/>
  <c r="J43" i="11"/>
  <c r="J43" i="10"/>
  <c r="F43" i="10"/>
  <c r="F43" i="11"/>
  <c r="I41" i="7"/>
  <c r="L41" i="8"/>
  <c r="L44" i="9"/>
  <c r="L43" i="10"/>
  <c r="L43" i="11"/>
  <c r="L41" i="7"/>
  <c r="L43" i="6"/>
  <c r="L42" i="5"/>
  <c r="J44" i="9"/>
  <c r="H44" i="9"/>
  <c r="F44" i="9"/>
  <c r="G41" i="8"/>
  <c r="I43" i="6"/>
  <c r="G43" i="6"/>
  <c r="G42" i="5"/>
  <c r="I41" i="8"/>
  <c r="F41" i="8"/>
  <c r="J41" i="8"/>
  <c r="H41" i="8"/>
  <c r="F41" i="7"/>
  <c r="J41" i="7"/>
  <c r="H41" i="7"/>
  <c r="F43" i="6"/>
  <c r="J43" i="6"/>
  <c r="H43" i="6"/>
  <c r="I42" i="5"/>
  <c r="F42" i="5"/>
  <c r="J42" i="5"/>
  <c r="H42" i="5"/>
  <c r="B43" i="4"/>
  <c r="A43" i="4"/>
  <c r="L27" i="4"/>
  <c r="J27" i="4"/>
  <c r="I27" i="4"/>
  <c r="H27" i="4"/>
  <c r="G27" i="4"/>
  <c r="F27" i="4"/>
  <c r="B18" i="4"/>
  <c r="A18" i="4"/>
  <c r="L17" i="4"/>
  <c r="L43" i="4" s="1"/>
  <c r="J17" i="4"/>
  <c r="I17" i="4"/>
  <c r="H17" i="4"/>
  <c r="G17" i="4"/>
  <c r="F17" i="4"/>
  <c r="B50" i="3"/>
  <c r="A50" i="3"/>
  <c r="L49" i="3"/>
  <c r="J49" i="3"/>
  <c r="I49" i="3"/>
  <c r="H49" i="3"/>
  <c r="G49" i="3"/>
  <c r="F49" i="3"/>
  <c r="L38" i="3"/>
  <c r="J38" i="3"/>
  <c r="I38" i="3"/>
  <c r="H38" i="3"/>
  <c r="G38" i="3"/>
  <c r="F38" i="3"/>
  <c r="L32" i="3"/>
  <c r="J32" i="3"/>
  <c r="I32" i="3"/>
  <c r="H32" i="3"/>
  <c r="G32" i="3"/>
  <c r="F32" i="3"/>
  <c r="B23" i="3"/>
  <c r="A23" i="3"/>
  <c r="L22" i="3"/>
  <c r="J22" i="3"/>
  <c r="I22" i="3"/>
  <c r="H22" i="3"/>
  <c r="G22" i="3"/>
  <c r="F22" i="3"/>
  <c r="L14" i="3"/>
  <c r="L50" i="3" s="1"/>
  <c r="J14" i="3"/>
  <c r="J50" i="3" s="1"/>
  <c r="I14" i="3"/>
  <c r="H14" i="3"/>
  <c r="G14" i="3"/>
  <c r="F14" i="3"/>
  <c r="G50" i="3" l="1"/>
  <c r="H50" i="3"/>
  <c r="I43" i="4"/>
  <c r="F50" i="3"/>
  <c r="I50" i="3"/>
  <c r="F43" i="4"/>
  <c r="G43" i="4"/>
  <c r="J43" i="4"/>
  <c r="H43" i="4"/>
  <c r="B43" i="2"/>
  <c r="A43" i="2"/>
  <c r="L27" i="2"/>
  <c r="J27" i="2"/>
  <c r="I27" i="2"/>
  <c r="H27" i="2"/>
  <c r="G27" i="2"/>
  <c r="F27" i="2"/>
  <c r="A18" i="2"/>
  <c r="L17" i="2"/>
  <c r="J17" i="2"/>
  <c r="I17" i="2"/>
  <c r="H17" i="2"/>
  <c r="G17" i="2"/>
  <c r="F17" i="2"/>
  <c r="B47" i="1"/>
  <c r="A47" i="1"/>
  <c r="L43" i="2" l="1"/>
  <c r="F43" i="2"/>
  <c r="J43" i="2"/>
  <c r="I43" i="2"/>
  <c r="H43" i="2"/>
  <c r="G43" i="2"/>
  <c r="L31" i="1"/>
  <c r="J31" i="1"/>
  <c r="I31" i="1"/>
  <c r="H31" i="1"/>
  <c r="G31" i="1"/>
  <c r="F31" i="1"/>
  <c r="B22" i="1"/>
  <c r="A22" i="1"/>
  <c r="L21" i="1"/>
  <c r="J21" i="1"/>
  <c r="I21" i="1"/>
  <c r="H21" i="1"/>
  <c r="G21" i="1"/>
  <c r="F21" i="1"/>
  <c r="L47" i="1" l="1"/>
  <c r="I47" i="1"/>
  <c r="F47" i="1"/>
  <c r="G47" i="1"/>
  <c r="J47" i="1"/>
  <c r="H47" i="1"/>
</calcChain>
</file>

<file path=xl/sharedStrings.xml><?xml version="1.0" encoding="utf-8"?>
<sst xmlns="http://schemas.openxmlformats.org/spreadsheetml/2006/main" count="491" uniqueCount="140">
  <si>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</si>
  <si>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</si>
  <si>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</si>
  <si>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</si>
  <si>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</si>
  <si>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</si>
  <si>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</si>
  <si>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</si>
  <si>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</si>
  <si>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</si>
  <si>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</si>
  <si>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</si>
  <si>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</si>
  <si>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</si>
  <si>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</si>
  <si>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</si>
  <si>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</si>
  <si>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</si>
  <si>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</si>
  <si>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</si>
  <si>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</si>
  <si>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</si>
  <si>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</si>
  <si>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</si>
  <si>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</si>
  <si>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</si>
  <si>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</si>
  <si>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</si>
  <si>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</si>
  <si>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</si>
  <si>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</si>
  <si>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</si>
  <si>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</si>
  <si>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</si>
  <si>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</si>
  <si>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зефир</t>
  </si>
  <si>
    <t>батон йодированный</t>
  </si>
  <si>
    <t>Полянский С.А.</t>
  </si>
  <si>
    <t>ГОУ ТО "Тульский областной центр образования"</t>
  </si>
  <si>
    <t>салат из белокочанной капусты</t>
  </si>
  <si>
    <t>54-7з-2020</t>
  </si>
  <si>
    <t>Суп картофельный с макаронными изделиями</t>
  </si>
  <si>
    <t>54-24с-2020</t>
  </si>
  <si>
    <t>рис отварной</t>
  </si>
  <si>
    <t>54-6г-2020</t>
  </si>
  <si>
    <t>курица тушеная с морковью</t>
  </si>
  <si>
    <t>54-25м-2020</t>
  </si>
  <si>
    <t>компот из смеси сухофруктов</t>
  </si>
  <si>
    <t>54-1хн-2020</t>
  </si>
  <si>
    <t>хлеб ржано-пшеничный</t>
  </si>
  <si>
    <t>фрукт</t>
  </si>
  <si>
    <t>сладкое</t>
  </si>
  <si>
    <t>гастроном</t>
  </si>
  <si>
    <t>соус</t>
  </si>
  <si>
    <t>Завтрак 1</t>
  </si>
  <si>
    <t>Завтрак 2</t>
  </si>
  <si>
    <t>гор. блюдо</t>
  </si>
  <si>
    <t>гор. напиток</t>
  </si>
  <si>
    <t>Каша из хлопьев овсяных "Геркулес" жидкая</t>
  </si>
  <si>
    <t>Компот из ягод сушеных (изюм)</t>
  </si>
  <si>
    <t>Батон йодированный</t>
  </si>
  <si>
    <t>Масло сливочное</t>
  </si>
  <si>
    <t>Полдник</t>
  </si>
  <si>
    <t>Сыр твердых сортов в нарезке</t>
  </si>
  <si>
    <t>54-1з-2020</t>
  </si>
  <si>
    <t>Мандарин</t>
  </si>
  <si>
    <t>Сок морковный</t>
  </si>
  <si>
    <t>Галеты</t>
  </si>
  <si>
    <t>Ужин</t>
  </si>
  <si>
    <t>Макаронник с мясом</t>
  </si>
  <si>
    <t>Сырники из творога запеченные</t>
  </si>
  <si>
    <t>Молоко сгущенное</t>
  </si>
  <si>
    <t>Кефир</t>
  </si>
  <si>
    <t>Хлеб ржано-пшеничный</t>
  </si>
  <si>
    <t>Директор ГОУ ТО "ТОЦО"</t>
  </si>
  <si>
    <t>7-11 лет (приходящие)</t>
  </si>
  <si>
    <t>Каша вязкая молочная овсяная</t>
  </si>
  <si>
    <t>Кофейный напиток с молоком</t>
  </si>
  <si>
    <t>Бутерброд с сыром</t>
  </si>
  <si>
    <t>Яблоко</t>
  </si>
  <si>
    <t>Помидор свежий</t>
  </si>
  <si>
    <t>Рассольник "Ленинградский"</t>
  </si>
  <si>
    <t>Соус красный основной</t>
  </si>
  <si>
    <t>54-3соус</t>
  </si>
  <si>
    <t>Запеканка из творога с джемом</t>
  </si>
  <si>
    <t>Каша гречневая рассыпчатая</t>
  </si>
  <si>
    <t>Каша рисовая вязкая</t>
  </si>
  <si>
    <t>Какао с молоком</t>
  </si>
  <si>
    <t>Бефстроганов из отварной говядины</t>
  </si>
  <si>
    <t>Макароны отварные</t>
  </si>
  <si>
    <t>Огурец свежий</t>
  </si>
  <si>
    <t>Омлет натуральный</t>
  </si>
  <si>
    <t>Плов из отварной птицы</t>
  </si>
  <si>
    <t>Борщ с капустой и картофелем</t>
  </si>
  <si>
    <t>Картофельное пюре</t>
  </si>
  <si>
    <t>Каша "Дружба"</t>
  </si>
  <si>
    <t>Салат из свежих помидоров и огурцов</t>
  </si>
  <si>
    <t>Чай с лимоном</t>
  </si>
  <si>
    <t>Салат из свеклы с соленым огурцом</t>
  </si>
  <si>
    <t>Биточек из курицы</t>
  </si>
  <si>
    <t>Рагу из овощей</t>
  </si>
  <si>
    <t>Азу из говядины "по-татарски"</t>
  </si>
  <si>
    <t>Птица отварная</t>
  </si>
  <si>
    <t>Макароны отварные с сыром</t>
  </si>
  <si>
    <t xml:space="preserve"> </t>
  </si>
  <si>
    <t>Щи из свежей капусты с картофелем</t>
  </si>
  <si>
    <t>Хлеб пшеничный</t>
  </si>
  <si>
    <t>7-11 лет Интернат</t>
  </si>
  <si>
    <t>Плов из отварной говядины</t>
  </si>
  <si>
    <t>Сердце в соусе</t>
  </si>
  <si>
    <t>УТВЕРЖДАЮ:</t>
  </si>
  <si>
    <t>Директор  ГОУ ТО «ТОЦО»</t>
  </si>
  <si>
    <t>______________Полянский С.А.</t>
  </si>
  <si>
    <r>
      <t xml:space="preserve">                       </t>
    </r>
    <r>
      <rPr>
        <sz val="9"/>
        <color theme="1"/>
        <rFont val="Times New Roman"/>
        <family val="1"/>
        <charset val="204"/>
      </rPr>
      <t>ФИО</t>
    </r>
  </si>
  <si>
    <r>
      <t>«      »_____________</t>
    </r>
    <r>
      <rPr>
        <sz val="12"/>
        <color theme="1"/>
        <rFont val="Times New Roman"/>
        <family val="1"/>
        <charset val="204"/>
      </rPr>
      <t>2024 года</t>
    </r>
  </si>
  <si>
    <t>мп</t>
  </si>
  <si>
    <t xml:space="preserve">на 2024-2025 учебный год </t>
  </si>
  <si>
    <t xml:space="preserve">В ГОУ ТО «ТОЦО» ОТДЕЛЕНИЕ № 3 </t>
  </si>
  <si>
    <t>Адрес: г.Тула, ул. Бундурина, д. 56; тел. 31-81-59</t>
  </si>
  <si>
    <t>ЕДИНОЕ  ДВУХНЕДЕЛЬНОЕ ЦИКЛИЧНОЕ МЕНЮ ДЛЯ                                                                                                                                                                                                                                                                                                                                                                                                                                                                                                 ОБУЧАЮЩИХСЯ  7-11 лет (интернат)</t>
  </si>
  <si>
    <t xml:space="preserve">Чай </t>
  </si>
  <si>
    <t>Сок апельсиновый</t>
  </si>
  <si>
    <t>Рис с овощами</t>
  </si>
  <si>
    <t>Котлета мясная</t>
  </si>
  <si>
    <t>Компот из плодов и ягод сушеных (курага)</t>
  </si>
  <si>
    <t>Салат из отварной свеклы</t>
  </si>
  <si>
    <t>Компот из плодов или ягод сушеных (изюм)</t>
  </si>
  <si>
    <t>Суп картофельный с крупой (гречневый) на к/б</t>
  </si>
  <si>
    <t>Винегрет овощной</t>
  </si>
  <si>
    <t>Компот из смеси с/фруктов</t>
  </si>
  <si>
    <t>Напиток шиповника</t>
  </si>
  <si>
    <t>Суп картофельный с бобовыми</t>
  </si>
  <si>
    <t>100/1</t>
  </si>
  <si>
    <t>Запеканка из творога со сгущенным молоком</t>
  </si>
  <si>
    <t>Сок виноградный</t>
  </si>
  <si>
    <t>Оладьи из печени по-кунцевски</t>
  </si>
  <si>
    <t>Суп с макаронными изделиями и картофелем</t>
  </si>
  <si>
    <t>Котлеты рыбные любительские</t>
  </si>
  <si>
    <t>Котлета рыбная (треска)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</si>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</sst>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rgb="FF2D2D2D"/>
      <name val="Calibri"/>
      <family val="2"/>
      <charset val="204"/>
      <scheme val="minor"/>
    </font>
    <font>
      <i/>
      <sz val="11"/>
      <color rgb="FF2D2D2D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i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  <fill>
      <patternFill patternType="solid">
        <fgColor rgb="FFFFFFFF"/>
        <bgColor rgb="FF000000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1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 vertical="top"/>
    </xf>
    <xf numFmtId="0" fontId="4" fillId="0" borderId="7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3" fillId="0" borderId="9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3" fillId="0" borderId="13" xfId="0" applyNumberFormat="1" applyFont="1" applyBorder="1"/>
    <xf numFmtId="0" fontId="4" fillId="3" borderId="14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>
      <alignment vertical="top" wrapText="1"/>
    </xf>
    <xf numFmtId="0" fontId="4" fillId="3" borderId="15" xfId="0" applyNumberFormat="1" applyFont="1" applyFill="1" applyBorder="1" applyAlignment="1">
      <alignment horizontal="center" vertical="top" wrapText="1"/>
    </xf>
    <xf numFmtId="0" fontId="13" fillId="4" borderId="1" xfId="0" applyNumberFormat="1" applyFont="1" applyFill="1" applyBorder="1" applyAlignment="1" applyProtection="1">
      <alignment vertical="top" wrapText="1"/>
      <protection locked="0"/>
    </xf>
    <xf numFmtId="0" fontId="13" fillId="4" borderId="3" xfId="0" applyNumberFormat="1" applyFont="1" applyFill="1" applyBorder="1" applyAlignment="1" applyProtection="1">
      <alignment horizontal="center" vertical="top" wrapText="1"/>
      <protection locked="0"/>
    </xf>
    <xf numFmtId="0" fontId="9" fillId="0" borderId="5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3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8" xfId="0" applyNumberFormat="1" applyFont="1" applyBorder="1" applyAlignment="1">
      <alignment horizontal="center" vertical="center" wrapText="1"/>
    </xf>
    <xf numFmtId="0" fontId="14" fillId="0" borderId="18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/>
    <xf numFmtId="0" fontId="15" fillId="0" borderId="6" xfId="0" applyNumberFormat="1" applyFont="1" applyBorder="1" applyAlignment="1">
      <alignment horizontal="center" vertical="center" wrapText="1"/>
    </xf>
    <xf numFmtId="0" fontId="15" fillId="0" borderId="17" xfId="0" applyNumberFormat="1" applyFont="1" applyBorder="1" applyAlignment="1">
      <alignment horizontal="center" vertical="center" wrapText="1"/>
    </xf>
    <xf numFmtId="0" fontId="17" fillId="0" borderId="18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18" fillId="0" borderId="18" xfId="0" applyNumberFormat="1" applyFont="1" applyBorder="1" applyAlignment="1">
      <alignment horizontal="center" vertical="center" wrapText="1"/>
    </xf>
    <xf numFmtId="0" fontId="19" fillId="0" borderId="18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 applyProtection="1">
      <alignment horizontal="right"/>
      <protection locked="0"/>
    </xf>
    <xf numFmtId="0" fontId="4" fillId="0" borderId="13" xfId="0" applyNumberFormat="1" applyFont="1" applyBorder="1" applyAlignment="1">
      <alignment vertical="top" wrapText="1"/>
    </xf>
    <xf numFmtId="0" fontId="4" fillId="0" borderId="13" xfId="0" applyNumberFormat="1" applyFont="1" applyBorder="1" applyAlignment="1">
      <alignment horizontal="center" vertical="top" wrapText="1"/>
    </xf>
    <xf numFmtId="0" fontId="4" fillId="0" borderId="20" xfId="0" applyNumberFormat="1" applyFont="1" applyBorder="1" applyAlignment="1">
      <alignment horizontal="center" vertical="top" wrapText="1"/>
    </xf>
    <xf numFmtId="0" fontId="20" fillId="0" borderId="19" xfId="0" applyNumberFormat="1" applyFont="1" applyBorder="1" applyAlignment="1" applyProtection="1">
      <alignment horizontal="right"/>
      <protection locked="0"/>
    </xf>
    <xf numFmtId="0" fontId="21" fillId="0" borderId="13" xfId="0" applyNumberFormat="1" applyFont="1" applyBorder="1" applyAlignment="1">
      <alignment vertical="top" wrapText="1"/>
    </xf>
    <xf numFmtId="0" fontId="21" fillId="0" borderId="20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 applyProtection="1">
      <alignment horizontal="left"/>
      <protection locked="0"/>
    </xf>
    <xf numFmtId="0" fontId="21" fillId="0" borderId="13" xfId="0" applyNumberFormat="1" applyFont="1" applyBorder="1" applyAlignment="1">
      <alignment horizontal="center" vertical="top" wrapText="1"/>
    </xf>
    <xf numFmtId="0" fontId="3" fillId="0" borderId="22" xfId="0" applyNumberFormat="1" applyFont="1" applyBorder="1"/>
    <xf numFmtId="0" fontId="4" fillId="0" borderId="23" xfId="0" applyNumberFormat="1" applyFont="1" applyBorder="1" applyAlignment="1">
      <alignment horizontal="center"/>
    </xf>
    <xf numFmtId="0" fontId="4" fillId="0" borderId="24" xfId="0" applyNumberFormat="1" applyFont="1" applyBorder="1" applyAlignment="1">
      <alignment horizontal="center"/>
    </xf>
    <xf numFmtId="0" fontId="21" fillId="0" borderId="26" xfId="0" applyNumberFormat="1" applyFont="1" applyBorder="1" applyAlignment="1">
      <alignment horizontal="center" vertical="top" wrapText="1"/>
    </xf>
    <xf numFmtId="0" fontId="4" fillId="0" borderId="25" xfId="0" applyNumberFormat="1" applyFont="1" applyBorder="1" applyAlignment="1">
      <alignment horizontal="center" vertical="top" wrapText="1"/>
    </xf>
    <xf numFmtId="0" fontId="20" fillId="0" borderId="28" xfId="0" applyNumberFormat="1" applyFont="1" applyBorder="1" applyAlignment="1" applyProtection="1">
      <alignment horizontal="right"/>
      <protection locked="0"/>
    </xf>
    <xf numFmtId="0" fontId="20" fillId="0" borderId="29" xfId="0" applyNumberFormat="1" applyFont="1" applyBorder="1" applyAlignment="1" applyProtection="1">
      <alignment horizontal="right"/>
      <protection locked="0"/>
    </xf>
    <xf numFmtId="0" fontId="2" fillId="0" borderId="25" xfId="0" applyNumberFormat="1" applyFont="1" applyBorder="1"/>
    <xf numFmtId="0" fontId="21" fillId="0" borderId="26" xfId="0" applyNumberFormat="1" applyFont="1" applyBorder="1" applyAlignment="1">
      <alignment vertical="top" wrapText="1"/>
    </xf>
    <xf numFmtId="0" fontId="2" fillId="0" borderId="27" xfId="0" applyNumberFormat="1" applyFont="1" applyBorder="1" applyAlignment="1" applyProtection="1">
      <alignment horizontal="left"/>
      <protection locked="0"/>
    </xf>
    <xf numFmtId="0" fontId="2" fillId="0" borderId="28" xfId="0" applyNumberFormat="1" applyFont="1" applyBorder="1" applyAlignment="1" applyProtection="1">
      <alignment horizontal="left"/>
      <protection locked="0"/>
    </xf>
    <xf numFmtId="0" fontId="19" fillId="0" borderId="30" xfId="0" applyNumberFormat="1" applyFont="1" applyBorder="1" applyAlignment="1">
      <alignment horizontal="center" vertical="center" wrapText="1"/>
    </xf>
    <xf numFmtId="0" fontId="15" fillId="0" borderId="30" xfId="0" applyNumberFormat="1" applyFont="1" applyBorder="1" applyAlignment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3" fillId="4" borderId="31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32" xfId="0" applyNumberFormat="1" applyFont="1" applyFill="1" applyBorder="1" applyAlignment="1" applyProtection="1">
      <alignment horizontal="center" vertical="top" wrapText="1"/>
      <protection locked="0"/>
    </xf>
    <xf numFmtId="0" fontId="4" fillId="0" borderId="32" xfId="0" applyNumberFormat="1" applyFont="1" applyBorder="1" applyAlignment="1">
      <alignment horizontal="center" vertical="top" wrapText="1"/>
    </xf>
    <xf numFmtId="0" fontId="4" fillId="2" borderId="29" xfId="0" applyNumberFormat="1" applyFont="1" applyFill="1" applyBorder="1" applyAlignment="1" applyProtection="1">
      <alignment horizontal="center" vertical="top" wrapText="1"/>
      <protection locked="0"/>
    </xf>
    <xf numFmtId="0" fontId="4" fillId="0" borderId="29" xfId="0" applyNumberFormat="1" applyFont="1" applyBorder="1" applyAlignment="1">
      <alignment horizontal="center" vertical="top" wrapText="1"/>
    </xf>
    <xf numFmtId="0" fontId="22" fillId="4" borderId="4" xfId="0" applyNumberFormat="1" applyFont="1" applyFill="1" applyBorder="1" applyAlignment="1" applyProtection="1">
      <alignment vertical="top" wrapText="1"/>
      <protection locked="0"/>
    </xf>
    <xf numFmtId="0" fontId="23" fillId="0" borderId="0" xfId="0" applyNumberFormat="1" applyFont="1"/>
    <xf numFmtId="0" fontId="24" fillId="0" borderId="30" xfId="0" applyNumberFormat="1" applyFont="1" applyBorder="1" applyAlignment="1">
      <alignment horizontal="center" vertical="center" wrapText="1"/>
    </xf>
    <xf numFmtId="0" fontId="26" fillId="0" borderId="30" xfId="0" applyNumberFormat="1" applyFont="1" applyBorder="1" applyAlignment="1">
      <alignment horizontal="center" vertical="center" wrapText="1"/>
    </xf>
    <xf numFmtId="0" fontId="2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7" fillId="4" borderId="3" xfId="0" applyNumberFormat="1" applyFont="1" applyFill="1" applyBorder="1" applyAlignment="1" applyProtection="1">
      <alignment horizontal="center" vertical="top" wrapText="1"/>
      <protection locked="0"/>
    </xf>
    <xf numFmtId="0" fontId="21" fillId="2" borderId="1" xfId="0" applyNumberFormat="1" applyFont="1" applyFill="1" applyBorder="1" applyAlignment="1" applyProtection="1">
      <alignment vertical="top" wrapText="1"/>
      <protection locked="0"/>
    </xf>
    <xf numFmtId="0" fontId="21" fillId="2" borderId="1" xfId="0" applyNumberFormat="1" applyFont="1" applyFill="1" applyBorder="1" applyProtection="1">
      <protection locked="0"/>
    </xf>
    <xf numFmtId="0" fontId="22" fillId="4" borderId="1" xfId="0" applyNumberFormat="1" applyFont="1" applyFill="1" applyBorder="1" applyAlignment="1" applyProtection="1">
      <alignment vertical="top" wrapText="1"/>
      <protection locked="0"/>
    </xf>
    <xf numFmtId="0" fontId="1" fillId="0" borderId="1" xfId="0" applyNumberFormat="1" applyFont="1" applyBorder="1"/>
    <xf numFmtId="0" fontId="26" fillId="0" borderId="6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Protection="1">
      <protection locked="0"/>
    </xf>
    <xf numFmtId="0" fontId="4" fillId="5" borderId="0" xfId="0" applyNumberFormat="1" applyFont="1" applyFill="1"/>
    <xf numFmtId="0" fontId="4" fillId="5" borderId="7" xfId="0" applyNumberFormat="1" applyFont="1" applyFill="1" applyBorder="1" applyAlignment="1">
      <alignment horizontal="center"/>
    </xf>
    <xf numFmtId="0" fontId="4" fillId="5" borderId="8" xfId="0" applyNumberFormat="1" applyFont="1" applyFill="1" applyBorder="1" applyAlignment="1">
      <alignment horizontal="center"/>
    </xf>
    <xf numFmtId="0" fontId="13" fillId="6" borderId="3" xfId="0" applyNumberFormat="1" applyFont="1" applyFill="1" applyBorder="1" applyAlignment="1" applyProtection="1">
      <alignment horizontal="center" vertical="top" wrapText="1"/>
      <protection locked="0"/>
    </xf>
    <xf numFmtId="0" fontId="13" fillId="6" borderId="1" xfId="0" applyNumberFormat="1" applyFont="1" applyFill="1" applyBorder="1" applyAlignment="1" applyProtection="1">
      <alignment vertical="top" wrapText="1"/>
      <protection locked="0"/>
    </xf>
    <xf numFmtId="0" fontId="4" fillId="7" borderId="1" xfId="0" applyNumberFormat="1" applyFont="1" applyFill="1" applyBorder="1" applyAlignment="1" applyProtection="1">
      <alignment vertical="top" wrapText="1"/>
      <protection locked="0"/>
    </xf>
    <xf numFmtId="0" fontId="4" fillId="7" borderId="1" xfId="0" applyNumberFormat="1" applyFont="1" applyFill="1" applyBorder="1" applyAlignment="1" applyProtection="1">
      <alignment horizontal="center" vertical="top" wrapText="1"/>
      <protection locked="0"/>
    </xf>
    <xf numFmtId="0" fontId="4" fillId="5" borderId="10" xfId="0" applyNumberFormat="1" applyFont="1" applyFill="1" applyBorder="1" applyAlignment="1">
      <alignment horizontal="center"/>
    </xf>
    <xf numFmtId="0" fontId="4" fillId="5" borderId="1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vertical="top" wrapText="1"/>
    </xf>
    <xf numFmtId="0" fontId="4" fillId="5" borderId="1" xfId="0" applyNumberFormat="1" applyFont="1" applyFill="1" applyBorder="1" applyAlignment="1">
      <alignment horizontal="center" vertical="top" wrapText="1"/>
    </xf>
    <xf numFmtId="0" fontId="4" fillId="5" borderId="12" xfId="0" applyNumberFormat="1" applyFont="1" applyFill="1" applyBorder="1" applyAlignment="1">
      <alignment horizontal="center"/>
    </xf>
    <xf numFmtId="0" fontId="4" fillId="5" borderId="13" xfId="0" applyNumberFormat="1" applyFont="1" applyFill="1" applyBorder="1" applyAlignment="1">
      <alignment horizontal="center"/>
    </xf>
    <xf numFmtId="0" fontId="4" fillId="5" borderId="13" xfId="0" applyNumberFormat="1" applyFont="1" applyFill="1" applyBorder="1" applyAlignment="1">
      <alignment vertical="top" wrapText="1"/>
    </xf>
    <xf numFmtId="0" fontId="4" fillId="5" borderId="13" xfId="0" applyNumberFormat="1" applyFont="1" applyFill="1" applyBorder="1" applyAlignment="1">
      <alignment horizontal="center" vertical="top" wrapText="1"/>
    </xf>
    <xf numFmtId="0" fontId="4" fillId="5" borderId="23" xfId="0" applyNumberFormat="1" applyFont="1" applyFill="1" applyBorder="1" applyAlignment="1">
      <alignment horizontal="center"/>
    </xf>
    <xf numFmtId="0" fontId="4" fillId="5" borderId="24" xfId="0" applyNumberFormat="1" applyFont="1" applyFill="1" applyBorder="1" applyAlignment="1">
      <alignment horizontal="center"/>
    </xf>
    <xf numFmtId="0" fontId="13" fillId="6" borderId="3" xfId="0" applyNumberFormat="1" applyFont="1" applyFill="1" applyBorder="1" applyAlignment="1" applyProtection="1">
      <alignment vertical="top" wrapText="1"/>
      <protection locked="0"/>
    </xf>
    <xf numFmtId="0" fontId="4" fillId="7" borderId="14" xfId="0" applyNumberFormat="1" applyFont="1" applyFill="1" applyBorder="1" applyAlignment="1">
      <alignment horizontal="center"/>
    </xf>
    <xf numFmtId="0" fontId="4" fillId="7" borderId="15" xfId="0" applyNumberFormat="1" applyFont="1" applyFill="1" applyBorder="1" applyAlignment="1">
      <alignment horizontal="center"/>
    </xf>
    <xf numFmtId="0" fontId="4" fillId="7" borderId="15" xfId="0" applyNumberFormat="1" applyFont="1" applyFill="1" applyBorder="1" applyAlignment="1">
      <alignment vertical="top" wrapText="1"/>
    </xf>
    <xf numFmtId="0" fontId="4" fillId="7" borderId="15" xfId="0" applyNumberFormat="1" applyFont="1" applyFill="1" applyBorder="1" applyAlignment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center" vertical="top" wrapText="1"/>
      <protection locked="0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19" xfId="0" applyNumberFormat="1" applyFont="1" applyBorder="1" applyAlignment="1">
      <alignment horizontal="center" vertical="top" wrapText="1"/>
    </xf>
    <xf numFmtId="0" fontId="4" fillId="3" borderId="16" xfId="0" applyNumberFormat="1" applyFont="1" applyFill="1" applyBorder="1" applyAlignment="1">
      <alignment horizontal="center" vertical="top" wrapText="1"/>
    </xf>
    <xf numFmtId="0" fontId="13" fillId="6" borderId="34" xfId="0" applyNumberFormat="1" applyFont="1" applyFill="1" applyBorder="1" applyAlignment="1" applyProtection="1">
      <alignment horizontal="center" vertical="top" wrapText="1"/>
      <protection locked="0"/>
    </xf>
    <xf numFmtId="0" fontId="13" fillId="6" borderId="35" xfId="0" applyNumberFormat="1" applyFont="1" applyFill="1" applyBorder="1" applyAlignment="1" applyProtection="1">
      <alignment horizontal="center" vertical="top" wrapText="1"/>
      <protection locked="0"/>
    </xf>
    <xf numFmtId="0" fontId="13" fillId="6" borderId="36" xfId="0" applyNumberFormat="1" applyFont="1" applyFill="1" applyBorder="1" applyAlignment="1" applyProtection="1">
      <alignment horizontal="center" vertical="top" wrapText="1"/>
      <protection locked="0"/>
    </xf>
    <xf numFmtId="0" fontId="4" fillId="7" borderId="37" xfId="0" applyNumberFormat="1" applyFont="1" applyFill="1" applyBorder="1" applyAlignment="1" applyProtection="1">
      <alignment horizontal="center" vertical="top" wrapText="1"/>
      <protection locked="0"/>
    </xf>
    <xf numFmtId="0" fontId="4" fillId="5" borderId="37" xfId="0" applyNumberFormat="1" applyFont="1" applyFill="1" applyBorder="1" applyAlignment="1">
      <alignment horizontal="center" vertical="top" wrapText="1"/>
    </xf>
    <xf numFmtId="0" fontId="4" fillId="5" borderId="38" xfId="0" applyNumberFormat="1" applyFont="1" applyFill="1" applyBorder="1" applyAlignment="1">
      <alignment horizontal="center" vertical="top" wrapText="1"/>
    </xf>
    <xf numFmtId="0" fontId="4" fillId="7" borderId="39" xfId="0" applyNumberFormat="1" applyFont="1" applyFill="1" applyBorder="1" applyAlignment="1">
      <alignment horizontal="center" vertical="top" wrapText="1"/>
    </xf>
    <xf numFmtId="0" fontId="13" fillId="5" borderId="7" xfId="0" applyNumberFormat="1" applyFont="1" applyFill="1" applyBorder="1" applyAlignment="1">
      <alignment horizontal="center"/>
    </xf>
    <xf numFmtId="0" fontId="13" fillId="5" borderId="8" xfId="0" applyNumberFormat="1" applyFont="1" applyFill="1" applyBorder="1" applyAlignment="1">
      <alignment horizontal="center"/>
    </xf>
    <xf numFmtId="0" fontId="13" fillId="5" borderId="19" xfId="0" applyNumberFormat="1" applyFont="1" applyFill="1" applyBorder="1" applyAlignment="1">
      <alignment horizontal="center" vertical="top" wrapText="1"/>
    </xf>
    <xf numFmtId="0" fontId="23" fillId="2" borderId="3" xfId="0" applyNumberFormat="1" applyFont="1" applyFill="1" applyBorder="1" applyAlignment="1" applyProtection="1">
      <alignment horizontal="center" vertical="top" wrapText="1"/>
      <protection locked="0"/>
    </xf>
    <xf numFmtId="0" fontId="23" fillId="0" borderId="3" xfId="0" applyNumberFormat="1" applyFont="1" applyBorder="1" applyAlignment="1">
      <alignment horizontal="center" vertical="top" wrapText="1"/>
    </xf>
    <xf numFmtId="0" fontId="23" fillId="0" borderId="19" xfId="0" applyNumberFormat="1" applyFont="1" applyBorder="1" applyAlignment="1">
      <alignment horizontal="center" vertical="top" wrapText="1"/>
    </xf>
    <xf numFmtId="0" fontId="23" fillId="0" borderId="24" xfId="0" applyNumberFormat="1" applyFont="1" applyBorder="1" applyAlignment="1">
      <alignment horizontal="center" vertical="top" wrapText="1"/>
    </xf>
    <xf numFmtId="0" fontId="23" fillId="3" borderId="16" xfId="0" applyNumberFormat="1" applyFont="1" applyFill="1" applyBorder="1" applyAlignment="1">
      <alignment horizontal="center" vertical="top" wrapText="1"/>
    </xf>
    <xf numFmtId="0" fontId="13" fillId="5" borderId="40" xfId="0" applyNumberFormat="1" applyFont="1" applyFill="1" applyBorder="1" applyAlignment="1">
      <alignment horizontal="center" vertical="top" wrapText="1"/>
    </xf>
    <xf numFmtId="0" fontId="25" fillId="0" borderId="3" xfId="0" applyNumberFormat="1" applyFont="1" applyBorder="1" applyAlignment="1">
      <alignment horizontal="center" vertical="top" wrapText="1"/>
    </xf>
    <xf numFmtId="0" fontId="25" fillId="0" borderId="19" xfId="0" applyNumberFormat="1" applyFont="1" applyBorder="1" applyAlignment="1">
      <alignment horizontal="center" vertical="top" wrapText="1"/>
    </xf>
    <xf numFmtId="0" fontId="28" fillId="0" borderId="24" xfId="0" applyNumberFormat="1" applyFont="1" applyBorder="1" applyAlignment="1">
      <alignment horizontal="center" vertical="top" wrapText="1"/>
    </xf>
    <xf numFmtId="0" fontId="28" fillId="0" borderId="19" xfId="0" applyNumberFormat="1" applyFont="1" applyBorder="1" applyAlignment="1">
      <alignment horizontal="center" vertical="top" wrapText="1"/>
    </xf>
    <xf numFmtId="0" fontId="28" fillId="3" borderId="16" xfId="0" applyNumberFormat="1" applyFont="1" applyFill="1" applyBorder="1" applyAlignment="1">
      <alignment horizontal="center" vertical="top" wrapText="1"/>
    </xf>
    <xf numFmtId="0" fontId="4" fillId="5" borderId="0" xfId="0" applyNumberFormat="1" applyFont="1" applyFill="1" applyBorder="1" applyAlignment="1">
      <alignment horizontal="left"/>
    </xf>
    <xf numFmtId="0" fontId="23" fillId="0" borderId="0" xfId="0" applyNumberFormat="1" applyFont="1" applyAlignment="1">
      <alignment horizontal="center" vertical="center" wrapText="1"/>
    </xf>
    <xf numFmtId="0" fontId="29" fillId="0" borderId="0" xfId="0" applyNumberFormat="1" applyFont="1" applyAlignment="1">
      <alignment horizontal="justify" vertical="center" wrapText="1"/>
    </xf>
    <xf numFmtId="0" fontId="30" fillId="0" borderId="0" xfId="0" applyNumberFormat="1" applyFont="1" applyAlignment="1">
      <alignment vertical="center" wrapText="1"/>
    </xf>
    <xf numFmtId="0" fontId="23" fillId="0" borderId="0" xfId="0" applyNumberFormat="1" applyFont="1" applyAlignment="1">
      <alignment vertical="center" wrapText="1"/>
    </xf>
    <xf numFmtId="0" fontId="29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horizontal="center" vertical="center"/>
    </xf>
    <xf numFmtId="0" fontId="33" fillId="0" borderId="0" xfId="0" applyNumberFormat="1" applyFont="1"/>
    <xf numFmtId="0" fontId="33" fillId="0" borderId="0" xfId="0" applyNumberFormat="1" applyFont="1" applyAlignment="1">
      <alignment horizontal="justify" vertical="center" wrapText="1"/>
    </xf>
    <xf numFmtId="0" fontId="33" fillId="0" borderId="0" xfId="0" applyNumberFormat="1" applyFont="1" applyAlignment="1">
      <alignment vertical="center"/>
    </xf>
    <xf numFmtId="0" fontId="34" fillId="0" borderId="5" xfId="0" applyNumberFormat="1" applyFont="1" applyBorder="1" applyAlignment="1">
      <alignment horizontal="center" vertical="center" wrapText="1"/>
    </xf>
    <xf numFmtId="0" fontId="34" fillId="0" borderId="6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17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12" fillId="0" borderId="18" xfId="0" applyNumberFormat="1" applyFont="1" applyBorder="1" applyAlignment="1">
      <alignment horizontal="center" vertical="center" wrapText="1"/>
    </xf>
    <xf numFmtId="0" fontId="13" fillId="6" borderId="33" xfId="0" applyNumberFormat="1" applyFont="1" applyFill="1" applyBorder="1" applyAlignment="1" applyProtection="1">
      <alignment vertical="top" wrapText="1"/>
      <protection locked="0"/>
    </xf>
    <xf numFmtId="0" fontId="4" fillId="0" borderId="18" xfId="0" applyNumberFormat="1" applyFont="1" applyBorder="1" applyAlignment="1">
      <alignment horizontal="center" vertical="center" wrapText="1"/>
    </xf>
    <xf numFmtId="0" fontId="34" fillId="0" borderId="18" xfId="0" applyNumberFormat="1" applyFont="1" applyBorder="1" applyAlignment="1">
      <alignment horizontal="center" vertical="center" wrapText="1"/>
    </xf>
    <xf numFmtId="0" fontId="35" fillId="0" borderId="18" xfId="0" applyNumberFormat="1" applyFont="1" applyBorder="1" applyAlignment="1">
      <alignment horizontal="center" vertical="center" wrapText="1"/>
    </xf>
    <xf numFmtId="0" fontId="4" fillId="5" borderId="26" xfId="0" applyNumberFormat="1" applyFont="1" applyFill="1" applyBorder="1" applyAlignment="1">
      <alignment wrapText="1"/>
    </xf>
    <xf numFmtId="0" fontId="4" fillId="5" borderId="33" xfId="0" applyNumberFormat="1" applyFont="1" applyFill="1" applyBorder="1"/>
    <xf numFmtId="0" fontId="4" fillId="5" borderId="9" xfId="0" applyNumberFormat="1" applyFont="1" applyFill="1" applyBorder="1"/>
    <xf numFmtId="0" fontId="4" fillId="5" borderId="1" xfId="0" applyNumberFormat="1" applyFont="1" applyFill="1" applyBorder="1"/>
    <xf numFmtId="0" fontId="13" fillId="5" borderId="8" xfId="0" applyNumberFormat="1" applyFont="1" applyFill="1" applyBorder="1" applyAlignment="1">
      <alignment wrapText="1"/>
    </xf>
    <xf numFmtId="0" fontId="13" fillId="5" borderId="3" xfId="0" applyNumberFormat="1" applyFont="1" applyFill="1" applyBorder="1"/>
    <xf numFmtId="0" fontId="4" fillId="7" borderId="1" xfId="0" applyNumberFormat="1" applyFont="1" applyFill="1" applyBorder="1" applyProtection="1">
      <protection locked="0"/>
    </xf>
    <xf numFmtId="0" fontId="4" fillId="5" borderId="4" xfId="0" applyNumberFormat="1" applyFont="1" applyFill="1" applyBorder="1"/>
    <xf numFmtId="0" fontId="36" fillId="5" borderId="1" xfId="0" applyNumberFormat="1" applyFont="1" applyFill="1" applyBorder="1" applyAlignment="1" applyProtection="1">
      <alignment horizontal="right"/>
      <protection locked="0"/>
    </xf>
    <xf numFmtId="0" fontId="4" fillId="5" borderId="13" xfId="0" applyNumberFormat="1" applyFont="1" applyFill="1" applyBorder="1"/>
    <xf numFmtId="0" fontId="4" fillId="5" borderId="9" xfId="0" applyNumberFormat="1" applyFont="1" applyFill="1" applyBorder="1" applyAlignment="1">
      <alignment wrapText="1"/>
    </xf>
    <xf numFmtId="0" fontId="4" fillId="5" borderId="19" xfId="0" applyNumberFormat="1" applyFont="1" applyFill="1" applyBorder="1" applyAlignment="1" applyProtection="1">
      <alignment horizontal="left"/>
      <protection locked="0"/>
    </xf>
    <xf numFmtId="0" fontId="36" fillId="5" borderId="19" xfId="0" applyNumberFormat="1" applyFont="1" applyFill="1" applyBorder="1" applyAlignment="1" applyProtection="1">
      <alignment horizontal="right"/>
      <protection locked="0"/>
    </xf>
    <xf numFmtId="0" fontId="4" fillId="5" borderId="25" xfId="0" applyNumberFormat="1" applyFont="1" applyFill="1" applyBorder="1"/>
    <xf numFmtId="0" fontId="13" fillId="5" borderId="1" xfId="0" applyNumberFormat="1" applyFont="1" applyFill="1" applyBorder="1"/>
    <xf numFmtId="0" fontId="4" fillId="5" borderId="22" xfId="0" applyNumberFormat="1" applyFont="1" applyFill="1" applyBorder="1"/>
    <xf numFmtId="0" fontId="13" fillId="5" borderId="4" xfId="0" applyNumberFormat="1" applyFont="1" applyFill="1" applyBorder="1"/>
    <xf numFmtId="0" fontId="13" fillId="6" borderId="11" xfId="0" applyNumberFormat="1" applyFont="1" applyFill="1" applyBorder="1" applyAlignment="1" applyProtection="1">
      <alignment vertical="top" wrapText="1"/>
      <protection locked="0"/>
    </xf>
    <xf numFmtId="0" fontId="13" fillId="6" borderId="11" xfId="0" applyNumberFormat="1" applyFont="1" applyFill="1" applyBorder="1" applyAlignment="1" applyProtection="1">
      <alignment horizontal="center" vertical="top" wrapText="1"/>
      <protection locked="0"/>
    </xf>
    <xf numFmtId="0" fontId="13" fillId="6" borderId="31" xfId="0" applyNumberFormat="1" applyFont="1" applyFill="1" applyBorder="1" applyAlignment="1" applyProtection="1">
      <alignment horizontal="center" vertical="top" wrapText="1"/>
      <protection locked="0"/>
    </xf>
    <xf numFmtId="0" fontId="4" fillId="5" borderId="28" xfId="0" applyNumberFormat="1" applyFont="1" applyFill="1" applyBorder="1" applyAlignment="1" applyProtection="1">
      <alignment horizontal="left"/>
      <protection locked="0"/>
    </xf>
    <xf numFmtId="0" fontId="36" fillId="5" borderId="28" xfId="0" applyNumberFormat="1" applyFont="1" applyFill="1" applyBorder="1" applyAlignment="1" applyProtection="1">
      <alignment horizontal="right"/>
      <protection locked="0"/>
    </xf>
    <xf numFmtId="0" fontId="37" fillId="5" borderId="22" xfId="0" applyNumberFormat="1" applyFont="1" applyFill="1" applyBorder="1"/>
    <xf numFmtId="0" fontId="38" fillId="5" borderId="28" xfId="0" applyNumberFormat="1" applyFont="1" applyFill="1" applyBorder="1" applyAlignment="1" applyProtection="1">
      <alignment horizontal="right"/>
      <protection locked="0"/>
    </xf>
    <xf numFmtId="0" fontId="38" fillId="5" borderId="29" xfId="0" applyNumberFormat="1" applyFont="1" applyFill="1" applyBorder="1" applyAlignment="1" applyProtection="1">
      <alignment horizontal="right"/>
      <protection locked="0"/>
    </xf>
    <xf numFmtId="0" fontId="4" fillId="5" borderId="18" xfId="0" applyNumberFormat="1" applyFont="1" applyFill="1" applyBorder="1" applyAlignment="1">
      <alignment horizontal="center" vertical="center" wrapText="1"/>
    </xf>
    <xf numFmtId="0" fontId="6" fillId="5" borderId="18" xfId="0" applyNumberFormat="1" applyFont="1" applyFill="1" applyBorder="1" applyAlignment="1">
      <alignment horizontal="center" vertical="center" wrapText="1"/>
    </xf>
    <xf numFmtId="0" fontId="6" fillId="5" borderId="18" xfId="0" applyNumberFormat="1" applyFont="1" applyFill="1" applyBorder="1" applyAlignment="1">
      <alignment horizontal="left" vertical="center" wrapText="1"/>
    </xf>
    <xf numFmtId="0" fontId="13" fillId="5" borderId="0" xfId="0" applyNumberFormat="1" applyFont="1" applyFill="1" applyBorder="1"/>
    <xf numFmtId="0" fontId="13" fillId="5" borderId="28" xfId="0" applyNumberFormat="1" applyFont="1" applyFill="1" applyBorder="1" applyAlignment="1" applyProtection="1">
      <alignment horizontal="left"/>
      <protection locked="0"/>
    </xf>
    <xf numFmtId="0" fontId="13" fillId="5" borderId="19" xfId="0" applyNumberFormat="1" applyFont="1" applyFill="1" applyBorder="1" applyAlignment="1">
      <alignment horizontal="left" vertical="top" wrapText="1"/>
    </xf>
    <xf numFmtId="0" fontId="13" fillId="8" borderId="3" xfId="0" applyNumberFormat="1" applyFont="1" applyFill="1" applyBorder="1" applyAlignment="1" applyProtection="1">
      <alignment vertical="top" wrapText="1"/>
      <protection locked="0"/>
    </xf>
    <xf numFmtId="0" fontId="13" fillId="8" borderId="3" xfId="0" applyNumberFormat="1" applyFont="1" applyFill="1" applyBorder="1" applyAlignment="1" applyProtection="1">
      <alignment horizontal="center" vertical="top" wrapText="1"/>
      <protection locked="0"/>
    </xf>
    <xf numFmtId="0" fontId="13" fillId="8" borderId="36" xfId="0" applyNumberFormat="1" applyFont="1" applyFill="1" applyBorder="1" applyAlignment="1" applyProtection="1">
      <alignment horizontal="center" vertical="top" wrapText="1"/>
      <protection locked="0"/>
    </xf>
    <xf numFmtId="0" fontId="34" fillId="5" borderId="18" xfId="0" applyNumberFormat="1" applyFont="1" applyFill="1" applyBorder="1" applyAlignment="1">
      <alignment horizontal="center" vertical="center" wrapText="1"/>
    </xf>
    <xf numFmtId="0" fontId="12" fillId="5" borderId="18" xfId="0" applyNumberFormat="1" applyFont="1" applyFill="1" applyBorder="1" applyAlignment="1">
      <alignment horizontal="center" vertical="center" wrapText="1"/>
    </xf>
    <xf numFmtId="0" fontId="35" fillId="5" borderId="18" xfId="0" applyNumberFormat="1" applyFont="1" applyFill="1" applyBorder="1" applyAlignment="1">
      <alignment horizontal="center" vertical="center" wrapText="1"/>
    </xf>
    <xf numFmtId="0" fontId="13" fillId="6" borderId="4" xfId="0" applyNumberFormat="1" applyFont="1" applyFill="1" applyBorder="1" applyAlignment="1" applyProtection="1">
      <alignment vertical="top" wrapText="1"/>
      <protection locked="0"/>
    </xf>
    <xf numFmtId="0" fontId="4" fillId="5" borderId="4" xfId="0" applyNumberFormat="1" applyFont="1" applyFill="1" applyBorder="1" applyAlignment="1">
      <alignment wrapText="1"/>
    </xf>
    <xf numFmtId="0" fontId="4" fillId="5" borderId="13" xfId="0" applyNumberFormat="1" applyFont="1" applyFill="1" applyBorder="1" applyAlignment="1">
      <alignment wrapText="1"/>
    </xf>
    <xf numFmtId="0" fontId="13" fillId="8" borderId="19" xfId="0" applyNumberFormat="1" applyFont="1" applyFill="1" applyBorder="1" applyAlignment="1" applyProtection="1">
      <alignment horizontal="left"/>
      <protection locked="0"/>
    </xf>
    <xf numFmtId="0" fontId="13" fillId="8" borderId="19" xfId="0" applyNumberFormat="1" applyFont="1" applyFill="1" applyBorder="1" applyAlignment="1">
      <alignment vertical="top" wrapText="1"/>
    </xf>
    <xf numFmtId="0" fontId="13" fillId="8" borderId="19" xfId="0" applyNumberFormat="1" applyFont="1" applyFill="1" applyBorder="1" applyAlignment="1">
      <alignment horizontal="center" vertical="top" wrapText="1"/>
    </xf>
    <xf numFmtId="0" fontId="13" fillId="8" borderId="40" xfId="0" applyNumberFormat="1" applyFont="1" applyFill="1" applyBorder="1" applyAlignment="1">
      <alignment horizontal="center" vertical="top" wrapText="1"/>
    </xf>
    <xf numFmtId="0" fontId="4" fillId="5" borderId="27" xfId="0" applyNumberFormat="1" applyFont="1" applyFill="1" applyBorder="1" applyAlignment="1" applyProtection="1">
      <alignment horizontal="left"/>
      <protection locked="0"/>
    </xf>
    <xf numFmtId="0" fontId="4" fillId="5" borderId="26" xfId="0" applyNumberFormat="1" applyFont="1" applyFill="1" applyBorder="1" applyAlignment="1">
      <alignment vertical="top" wrapText="1"/>
    </xf>
    <xf numFmtId="0" fontId="4" fillId="5" borderId="26" xfId="0" applyNumberFormat="1" applyFont="1" applyFill="1" applyBorder="1" applyAlignment="1">
      <alignment horizontal="center" vertical="top" wrapText="1"/>
    </xf>
    <xf numFmtId="0" fontId="4" fillId="5" borderId="41" xfId="0" applyNumberFormat="1" applyFont="1" applyFill="1" applyBorder="1" applyAlignment="1">
      <alignment horizontal="center" vertical="top" wrapText="1"/>
    </xf>
    <xf numFmtId="0" fontId="13" fillId="5" borderId="19" xfId="0" applyNumberFormat="1" applyFont="1" applyFill="1" applyBorder="1" applyAlignment="1">
      <alignment vertical="top" wrapText="1"/>
    </xf>
    <xf numFmtId="0" fontId="13" fillId="6" borderId="3" xfId="0" applyNumberFormat="1" applyFont="1" applyFill="1" applyBorder="1" applyAlignment="1" applyProtection="1">
      <alignment wrapText="1"/>
      <protection locked="0"/>
    </xf>
    <xf numFmtId="0" fontId="36" fillId="5" borderId="29" xfId="0" applyNumberFormat="1" applyFont="1" applyFill="1" applyBorder="1" applyAlignment="1" applyProtection="1">
      <alignment horizontal="right"/>
      <protection locked="0"/>
    </xf>
    <xf numFmtId="0" fontId="4" fillId="7" borderId="42" xfId="0" applyNumberFormat="1" applyFont="1" applyFill="1" applyBorder="1" applyAlignment="1">
      <alignment horizontal="center" vertical="top" wrapText="1"/>
    </xf>
    <xf numFmtId="0" fontId="4" fillId="5" borderId="0" xfId="0" applyNumberFormat="1" applyFont="1" applyFill="1" applyBorder="1"/>
    <xf numFmtId="0" fontId="6" fillId="0" borderId="30" xfId="0" applyNumberFormat="1" applyFont="1" applyBorder="1" applyAlignment="1">
      <alignment horizontal="center" vertical="center" wrapText="1"/>
    </xf>
    <xf numFmtId="0" fontId="12" fillId="0" borderId="30" xfId="0" applyNumberFormat="1" applyFont="1" applyBorder="1" applyAlignment="1">
      <alignment horizontal="center" vertical="center" wrapText="1"/>
    </xf>
    <xf numFmtId="0" fontId="39" fillId="4" borderId="3" xfId="0" applyNumberFormat="1" applyFont="1" applyFill="1" applyBorder="1" applyAlignment="1" applyProtection="1">
      <alignment horizontal="center" vertical="top" wrapText="1"/>
      <protection locked="0"/>
    </xf>
    <xf numFmtId="0" fontId="4" fillId="0" borderId="24" xfId="0" applyNumberFormat="1" applyFont="1" applyBorder="1" applyAlignment="1">
      <alignment horizontal="center" vertical="top" wrapText="1"/>
    </xf>
    <xf numFmtId="0" fontId="4" fillId="3" borderId="19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Border="1"/>
    <xf numFmtId="0" fontId="34" fillId="0" borderId="3" xfId="0" applyNumberFormat="1" applyFont="1" applyBorder="1" applyAlignment="1">
      <alignment horizontal="center" vertical="top" wrapText="1"/>
    </xf>
    <xf numFmtId="0" fontId="34" fillId="0" borderId="19" xfId="0" applyNumberFormat="1" applyFont="1" applyBorder="1" applyAlignment="1">
      <alignment horizontal="center" vertical="top" wrapText="1"/>
    </xf>
    <xf numFmtId="0" fontId="34" fillId="0" borderId="24" xfId="0" applyNumberFormat="1" applyFont="1" applyBorder="1" applyAlignment="1">
      <alignment horizontal="center" vertical="top" wrapText="1"/>
    </xf>
    <xf numFmtId="0" fontId="34" fillId="3" borderId="16" xfId="0" applyNumberFormat="1" applyFont="1" applyFill="1" applyBorder="1" applyAlignment="1">
      <alignment horizontal="center" vertical="top" wrapText="1"/>
    </xf>
    <xf numFmtId="0" fontId="13" fillId="5" borderId="8" xfId="0" applyNumberFormat="1" applyFont="1" applyFill="1" applyBorder="1"/>
    <xf numFmtId="0" fontId="13" fillId="5" borderId="18" xfId="0" applyNumberFormat="1" applyFont="1" applyFill="1" applyBorder="1" applyAlignment="1">
      <alignment horizontal="center" vertical="center" wrapText="1"/>
    </xf>
    <xf numFmtId="0" fontId="13" fillId="5" borderId="30" xfId="0" applyNumberFormat="1" applyFont="1" applyFill="1" applyBorder="1" applyAlignment="1">
      <alignment horizontal="center" vertical="center" wrapText="1"/>
    </xf>
    <xf numFmtId="0" fontId="6" fillId="5" borderId="30" xfId="0" applyNumberFormat="1" applyFont="1" applyFill="1" applyBorder="1" applyAlignment="1">
      <alignment horizontal="center" vertical="center" wrapText="1"/>
    </xf>
    <xf numFmtId="0" fontId="6" fillId="5" borderId="30" xfId="0" applyNumberFormat="1" applyFont="1" applyFill="1" applyBorder="1" applyAlignment="1">
      <alignment horizontal="left" vertical="center" wrapText="1"/>
    </xf>
    <xf numFmtId="0" fontId="13" fillId="8" borderId="1" xfId="0" applyNumberFormat="1" applyFont="1" applyFill="1" applyBorder="1"/>
    <xf numFmtId="0" fontId="13" fillId="6" borderId="7" xfId="0" applyNumberFormat="1" applyFont="1" applyFill="1" applyBorder="1" applyAlignment="1">
      <alignment horizontal="center"/>
    </xf>
    <xf numFmtId="0" fontId="13" fillId="6" borderId="8" xfId="0" applyNumberFormat="1" applyFont="1" applyFill="1" applyBorder="1" applyAlignment="1">
      <alignment horizontal="center"/>
    </xf>
    <xf numFmtId="0" fontId="13" fillId="6" borderId="8" xfId="0" applyNumberFormat="1" applyFont="1" applyFill="1" applyBorder="1"/>
    <xf numFmtId="0" fontId="13" fillId="8" borderId="3" xfId="0" applyNumberFormat="1" applyFont="1" applyFill="1" applyBorder="1"/>
    <xf numFmtId="0" fontId="13" fillId="8" borderId="1" xfId="0" applyNumberFormat="1" applyFont="1" applyFill="1" applyBorder="1" applyAlignment="1" applyProtection="1">
      <alignment vertical="top" wrapText="1"/>
      <protection locked="0"/>
    </xf>
    <xf numFmtId="0" fontId="13" fillId="8" borderId="13" xfId="0" applyNumberFormat="1" applyFont="1" applyFill="1" applyBorder="1" applyAlignment="1">
      <alignment horizontal="center" vertical="top" wrapText="1"/>
    </xf>
    <xf numFmtId="0" fontId="4" fillId="5" borderId="0" xfId="0" applyNumberFormat="1" applyFont="1" applyFill="1" applyBorder="1" applyAlignment="1">
      <alignment wrapText="1"/>
    </xf>
    <xf numFmtId="0" fontId="4" fillId="0" borderId="0" xfId="0" applyNumberFormat="1" applyFont="1" applyAlignment="1">
      <alignment wrapText="1"/>
    </xf>
    <xf numFmtId="0" fontId="36" fillId="5" borderId="8" xfId="0" applyNumberFormat="1" applyFont="1" applyFill="1" applyBorder="1" applyAlignment="1" applyProtection="1">
      <alignment horizontal="right"/>
      <protection locked="0"/>
    </xf>
    <xf numFmtId="0" fontId="4" fillId="5" borderId="9" xfId="0" applyNumberFormat="1" applyFont="1" applyFill="1" applyBorder="1" applyAlignment="1">
      <alignment vertical="top" wrapText="1"/>
    </xf>
    <xf numFmtId="0" fontId="4" fillId="5" borderId="9" xfId="0" applyNumberFormat="1" applyFont="1" applyFill="1" applyBorder="1" applyAlignment="1">
      <alignment horizontal="center" vertical="top" wrapText="1"/>
    </xf>
    <xf numFmtId="0" fontId="4" fillId="5" borderId="43" xfId="0" applyNumberFormat="1" applyFont="1" applyFill="1" applyBorder="1" applyAlignment="1">
      <alignment horizontal="center" vertical="top" wrapText="1"/>
    </xf>
    <xf numFmtId="0" fontId="4" fillId="5" borderId="18" xfId="0" applyNumberFormat="1" applyFont="1" applyFill="1" applyBorder="1" applyAlignment="1">
      <alignment horizontal="center" vertical="top" wrapText="1"/>
    </xf>
    <xf numFmtId="0" fontId="4" fillId="5" borderId="22" xfId="0" applyNumberFormat="1" applyFont="1" applyFill="1" applyBorder="1" applyAlignment="1">
      <alignment horizontal="center"/>
    </xf>
    <xf numFmtId="0" fontId="4" fillId="5" borderId="18" xfId="0" applyNumberFormat="1" applyFont="1" applyFill="1" applyBorder="1" applyAlignment="1" applyProtection="1">
      <alignment horizontal="center"/>
      <protection locked="0"/>
    </xf>
    <xf numFmtId="0" fontId="40" fillId="0" borderId="18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40" fillId="0" borderId="18" xfId="0" applyNumberFormat="1" applyFont="1" applyBorder="1" applyAlignment="1">
      <alignment horizontal="left" vertical="center" wrapText="1"/>
    </xf>
    <xf numFmtId="0" fontId="13" fillId="5" borderId="44" xfId="0" applyNumberFormat="1" applyFont="1" applyFill="1" applyBorder="1" applyAlignment="1" applyProtection="1">
      <alignment horizontal="left"/>
      <protection locked="0"/>
    </xf>
    <xf numFmtId="0" fontId="13" fillId="8" borderId="18" xfId="0" applyNumberFormat="1" applyFont="1" applyFill="1" applyBorder="1" applyAlignment="1" applyProtection="1">
      <alignment horizontal="left"/>
      <protection locked="0"/>
    </xf>
    <xf numFmtId="0" fontId="13" fillId="8" borderId="28" xfId="0" applyNumberFormat="1" applyFont="1" applyFill="1" applyBorder="1" applyAlignment="1" applyProtection="1">
      <alignment horizontal="left"/>
      <protection locked="0"/>
    </xf>
    <xf numFmtId="0" fontId="13" fillId="8" borderId="19" xfId="0" applyNumberFormat="1" applyFont="1" applyFill="1" applyBorder="1" applyAlignment="1" applyProtection="1">
      <alignment horizontal="left" vertical="top"/>
      <protection locked="0"/>
    </xf>
    <xf numFmtId="0" fontId="6" fillId="5" borderId="45" xfId="0" applyNumberFormat="1" applyFont="1" applyFill="1" applyBorder="1" applyAlignment="1">
      <alignment horizontal="center" vertical="center" wrapText="1"/>
    </xf>
    <xf numFmtId="0" fontId="6" fillId="5" borderId="46" xfId="0" applyNumberFormat="1" applyFont="1" applyFill="1" applyBorder="1" applyAlignment="1">
      <alignment horizontal="center" vertical="center" wrapText="1"/>
    </xf>
    <xf numFmtId="0" fontId="13" fillId="8" borderId="27" xfId="0" applyNumberFormat="1" applyFont="1" applyFill="1" applyBorder="1" applyAlignment="1" applyProtection="1">
      <alignment horizontal="left"/>
      <protection locked="0"/>
    </xf>
    <xf numFmtId="0" fontId="13" fillId="8" borderId="24" xfId="0" applyNumberFormat="1" applyFont="1" applyFill="1" applyBorder="1" applyAlignment="1">
      <alignment vertical="top" wrapText="1"/>
    </xf>
    <xf numFmtId="0" fontId="13" fillId="8" borderId="24" xfId="0" applyNumberFormat="1" applyFont="1" applyFill="1" applyBorder="1" applyAlignment="1">
      <alignment horizontal="center" vertical="top" wrapText="1"/>
    </xf>
    <xf numFmtId="0" fontId="13" fillId="8" borderId="47" xfId="0" applyNumberFormat="1" applyFont="1" applyFill="1" applyBorder="1" applyAlignment="1">
      <alignment horizontal="center" vertical="top" wrapText="1"/>
    </xf>
    <xf numFmtId="0" fontId="4" fillId="7" borderId="4" xfId="0" applyNumberFormat="1" applyFont="1" applyFill="1" applyBorder="1" applyAlignment="1" applyProtection="1">
      <alignment vertical="top" wrapText="1"/>
      <protection locked="0"/>
    </xf>
    <xf numFmtId="0" fontId="13" fillId="6" borderId="19" xfId="0" applyNumberFormat="1" applyFont="1" applyFill="1" applyBorder="1" applyAlignment="1" applyProtection="1">
      <alignment vertical="top" wrapText="1"/>
      <protection locked="0"/>
    </xf>
    <xf numFmtId="0" fontId="36" fillId="5" borderId="44" xfId="0" applyNumberFormat="1" applyFont="1" applyFill="1" applyBorder="1" applyAlignment="1" applyProtection="1">
      <alignment horizontal="right"/>
      <protection locked="0"/>
    </xf>
    <xf numFmtId="0" fontId="4" fillId="5" borderId="40" xfId="0" applyNumberFormat="1" applyFont="1" applyFill="1" applyBorder="1" applyAlignment="1">
      <alignment horizontal="center" vertical="center" wrapText="1"/>
    </xf>
    <xf numFmtId="0" fontId="6" fillId="8" borderId="18" xfId="0" applyNumberFormat="1" applyFont="1" applyFill="1" applyBorder="1" applyAlignment="1">
      <alignment horizontal="center" vertical="center" wrapText="1"/>
    </xf>
    <xf numFmtId="0" fontId="6" fillId="8" borderId="30" xfId="0" applyNumberFormat="1" applyFont="1" applyFill="1" applyBorder="1" applyAlignment="1">
      <alignment horizontal="left" vertical="center" wrapText="1"/>
    </xf>
    <xf numFmtId="0" fontId="6" fillId="8" borderId="30" xfId="0" applyNumberFormat="1" applyFont="1" applyFill="1" applyBorder="1" applyAlignment="1">
      <alignment horizontal="center" vertical="center" wrapText="1"/>
    </xf>
    <xf numFmtId="0" fontId="41" fillId="0" borderId="30" xfId="0" applyNumberFormat="1" applyFont="1" applyBorder="1" applyAlignment="1">
      <alignment horizontal="left" vertical="center" wrapText="1"/>
    </xf>
    <xf numFmtId="0" fontId="13" fillId="0" borderId="30" xfId="0" applyNumberFormat="1" applyFont="1" applyBorder="1" applyAlignment="1">
      <alignment horizontal="center" vertical="center" wrapText="1"/>
    </xf>
    <xf numFmtId="0" fontId="13" fillId="5" borderId="8" xfId="0" applyNumberFormat="1" applyFont="1" applyFill="1" applyBorder="1" applyAlignment="1">
      <alignment vertical="top" wrapText="1"/>
    </xf>
    <xf numFmtId="0" fontId="13" fillId="5" borderId="8" xfId="0" applyNumberFormat="1" applyFont="1" applyFill="1" applyBorder="1" applyAlignment="1">
      <alignment horizontal="center" vertical="top" wrapText="1"/>
    </xf>
    <xf numFmtId="0" fontId="4" fillId="0" borderId="18" xfId="0" applyNumberFormat="1" applyFont="1" applyBorder="1" applyAlignment="1">
      <alignment vertical="center" wrapText="1"/>
    </xf>
    <xf numFmtId="0" fontId="4" fillId="5" borderId="48" xfId="0" applyNumberFormat="1" applyFont="1" applyFill="1" applyBorder="1" applyAlignment="1" applyProtection="1">
      <alignment horizontal="left"/>
      <protection locked="0"/>
    </xf>
    <xf numFmtId="0" fontId="4" fillId="0" borderId="45" xfId="0" applyNumberFormat="1" applyFont="1" applyBorder="1" applyAlignment="1">
      <alignment vertical="center" wrapText="1"/>
    </xf>
    <xf numFmtId="0" fontId="13" fillId="5" borderId="49" xfId="0" applyNumberFormat="1" applyFont="1" applyFill="1" applyBorder="1" applyAlignment="1">
      <alignment horizontal="center" vertical="top" wrapText="1"/>
    </xf>
    <xf numFmtId="0" fontId="4" fillId="5" borderId="18" xfId="0" applyNumberFormat="1" applyFont="1" applyFill="1" applyBorder="1" applyAlignment="1">
      <alignment vertical="top" wrapText="1"/>
    </xf>
    <xf numFmtId="0" fontId="13" fillId="5" borderId="28" xfId="0" applyNumberFormat="1" applyFont="1" applyFill="1" applyBorder="1" applyAlignment="1" applyProtection="1">
      <alignment horizontal="left" vertical="center"/>
      <protection locked="0"/>
    </xf>
    <xf numFmtId="0" fontId="4" fillId="5" borderId="50" xfId="0" applyNumberFormat="1" applyFont="1" applyFill="1" applyBorder="1" applyAlignment="1" applyProtection="1">
      <alignment horizontal="left"/>
      <protection locked="0"/>
    </xf>
    <xf numFmtId="0" fontId="4" fillId="5" borderId="40" xfId="0" applyNumberFormat="1" applyFont="1" applyFill="1" applyBorder="1" applyAlignment="1">
      <alignment horizontal="center" vertical="top" wrapText="1"/>
    </xf>
    <xf numFmtId="0" fontId="4" fillId="7" borderId="13" xfId="0" applyNumberFormat="1" applyFont="1" applyFill="1" applyBorder="1" applyAlignment="1" applyProtection="1">
      <alignment vertical="top" wrapText="1"/>
      <protection locked="0"/>
    </xf>
    <xf numFmtId="0" fontId="4" fillId="7" borderId="13" xfId="0" applyNumberFormat="1" applyFont="1" applyFill="1" applyBorder="1" applyAlignment="1" applyProtection="1">
      <alignment horizontal="center" vertical="top" wrapText="1"/>
      <protection locked="0"/>
    </xf>
    <xf numFmtId="0" fontId="13" fillId="8" borderId="29" xfId="0" applyNumberFormat="1" applyFont="1" applyFill="1" applyBorder="1" applyAlignment="1" applyProtection="1">
      <alignment horizontal="left"/>
      <protection locked="0"/>
    </xf>
    <xf numFmtId="0" fontId="13" fillId="8" borderId="1" xfId="0" applyNumberFormat="1" applyFont="1" applyFill="1" applyBorder="1" applyProtection="1">
      <protection locked="0"/>
    </xf>
    <xf numFmtId="0" fontId="13" fillId="8" borderId="1" xfId="0" applyNumberFormat="1" applyFont="1" applyFill="1" applyBorder="1" applyAlignment="1" applyProtection="1">
      <alignment vertical="center"/>
      <protection locked="0"/>
    </xf>
    <xf numFmtId="0" fontId="13" fillId="8" borderId="1" xfId="0" applyNumberFormat="1" applyFont="1" applyFill="1" applyBorder="1" applyAlignment="1" applyProtection="1">
      <alignment horizontal="left" vertical="center"/>
      <protection locked="0"/>
    </xf>
    <xf numFmtId="0" fontId="13" fillId="8" borderId="4" xfId="0" applyNumberFormat="1" applyFont="1" applyFill="1" applyBorder="1"/>
    <xf numFmtId="0" fontId="13" fillId="8" borderId="11" xfId="0" applyNumberFormat="1" applyFont="1" applyFill="1" applyBorder="1" applyAlignment="1" applyProtection="1">
      <alignment vertical="top" wrapText="1"/>
      <protection locked="0"/>
    </xf>
    <xf numFmtId="0" fontId="13" fillId="8" borderId="11" xfId="0" applyNumberFormat="1" applyFont="1" applyFill="1" applyBorder="1" applyAlignment="1" applyProtection="1">
      <alignment horizontal="center" vertical="top" wrapText="1"/>
      <protection locked="0"/>
    </xf>
    <xf numFmtId="0" fontId="13" fillId="8" borderId="31" xfId="0" applyNumberFormat="1" applyFont="1" applyFill="1" applyBorder="1" applyAlignment="1" applyProtection="1">
      <alignment horizontal="center" vertical="top" wrapText="1"/>
      <protection locked="0"/>
    </xf>
    <xf numFmtId="0" fontId="13" fillId="8" borderId="32" xfId="0" applyNumberFormat="1" applyFont="1" applyFill="1" applyBorder="1"/>
    <xf numFmtId="0" fontId="13" fillId="0" borderId="18" xfId="0" applyNumberFormat="1" applyFont="1" applyBorder="1" applyAlignment="1">
      <alignment horizontal="left" vertical="center" wrapText="1"/>
    </xf>
    <xf numFmtId="0" fontId="3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33" fillId="0" borderId="0" xfId="0" applyNumberFormat="1" applyFont="1" applyAlignment="1">
      <alignment horizontal="center" vertical="center" wrapText="1"/>
    </xf>
    <xf numFmtId="0" fontId="33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21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12" fillId="3" borderId="21" xfId="0" applyNumberFormat="1" applyFont="1" applyFill="1" applyBorder="1" applyAlignment="1">
      <alignment horizontal="center" vertical="center" wrapText="1"/>
    </xf>
    <xf numFmtId="0" fontId="12" fillId="3" borderId="16" xfId="0" applyNumberFormat="1" applyFont="1" applyFill="1" applyBorder="1" applyAlignment="1">
      <alignment horizontal="center" vertical="center" wrapText="1"/>
    </xf>
    <xf numFmtId="0" fontId="12" fillId="7" borderId="21" xfId="0" applyNumberFormat="1" applyFont="1" applyFill="1" applyBorder="1" applyAlignment="1">
      <alignment horizontal="center" vertical="center" wrapText="1"/>
    </xf>
    <xf numFmtId="0" fontId="12" fillId="7" borderId="16" xfId="0" applyNumberFormat="1" applyFont="1" applyFill="1" applyBorder="1" applyAlignment="1">
      <alignment horizontal="center" vertical="center" wrapText="1"/>
    </xf>
    <xf numFmtId="0" fontId="6" fillId="7" borderId="21" xfId="0" applyNumberFormat="1" applyFont="1" applyFill="1" applyBorder="1" applyAlignment="1">
      <alignment horizontal="center" vertical="center" wrapText="1"/>
    </xf>
    <xf numFmtId="0" fontId="6" fillId="7" borderId="1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7</xdr:col>
      <xdr:colOff>561975</xdr:colOff>
      <xdr:row>41</xdr:row>
      <xdr:rowOff>3920</xdr:rowOff>
    </xdr:to>
    <xdr:pic>
      <xdr:nvPicPr>
        <xdr:cNvPr id="4" name="Рисунок 3" descr="C:\Users\User\AppData\Local\Temp\{97A5D2D2-9E47-4631-B28E-67C698727EB2}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1"/>
          <a:ext cx="6781798" cy="8776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zoomScaleNormal="100" workbookViewId="0">
      <selection activeCell="A6" sqref="A6"/>
    </sheetView>
  </sheetViews>
  <sheetFormatPr defaultRowHeight="18.75" x14ac:dyDescent="0.25"/>
  <cols>
    <col min="1" max="5" width="9.140625" style="141"/>
    <col min="6" max="6" width="38.42578125" style="141" customWidth="1"/>
    <col min="7" max="16384" width="9.140625" style="140"/>
  </cols>
  <sheetData>
    <row r="2" spans="1:6" hidden="1" x14ac:dyDescent="0.25"/>
    <row r="3" spans="1:6" hidden="1" x14ac:dyDescent="0.25"/>
    <row r="4" spans="1:6" hidden="1" x14ac:dyDescent="0.25"/>
    <row r="5" spans="1:6" ht="21.75" customHeight="1" x14ac:dyDescent="0.25">
      <c r="D5" s="284"/>
      <c r="E5" s="285"/>
      <c r="F5" s="135" t="s">
        <v>110</v>
      </c>
    </row>
    <row r="6" spans="1:6" ht="26.25" customHeight="1" x14ac:dyDescent="0.25">
      <c r="A6"/>
      <c r="D6" s="284"/>
      <c r="E6" s="285"/>
      <c r="F6" s="135" t="s">
        <v>111</v>
      </c>
    </row>
    <row r="7" spans="1:6" hidden="1" x14ac:dyDescent="0.25">
      <c r="D7" s="284"/>
      <c r="E7" s="285"/>
      <c r="F7" s="135"/>
    </row>
    <row r="8" spans="1:6" hidden="1" x14ac:dyDescent="0.25">
      <c r="D8" s="284"/>
      <c r="E8" s="285"/>
      <c r="F8" s="135"/>
    </row>
    <row r="9" spans="1:6" x14ac:dyDescent="0.25">
      <c r="D9" s="284"/>
      <c r="E9" s="285"/>
      <c r="F9" s="135"/>
    </row>
    <row r="10" spans="1:6" ht="24" customHeight="1" x14ac:dyDescent="0.25">
      <c r="D10" s="284"/>
      <c r="E10" s="285"/>
      <c r="F10" s="136" t="s">
        <v>112</v>
      </c>
    </row>
    <row r="11" spans="1:6" x14ac:dyDescent="0.25">
      <c r="D11" s="284"/>
      <c r="E11" s="285"/>
      <c r="F11" s="137" t="s">
        <v>113</v>
      </c>
    </row>
    <row r="12" spans="1:6" x14ac:dyDescent="0.25">
      <c r="D12" s="284"/>
      <c r="E12" s="285"/>
      <c r="F12" s="138"/>
    </row>
    <row r="13" spans="1:6" x14ac:dyDescent="0.25">
      <c r="D13" s="284"/>
      <c r="E13" s="285"/>
      <c r="F13" s="138"/>
    </row>
    <row r="14" spans="1:6" ht="21.75" customHeight="1" x14ac:dyDescent="0.25">
      <c r="D14" s="284"/>
      <c r="E14" s="285"/>
      <c r="F14" s="139" t="s">
        <v>114</v>
      </c>
    </row>
    <row r="15" spans="1:6" x14ac:dyDescent="0.25">
      <c r="D15" s="284"/>
      <c r="E15" s="285"/>
      <c r="F15" s="135"/>
    </row>
    <row r="16" spans="1:6" customFormat="1" ht="15.75" x14ac:dyDescent="0.25">
      <c r="A16" s="141"/>
      <c r="B16" s="141"/>
      <c r="C16" s="141"/>
      <c r="D16" s="284"/>
      <c r="E16" s="285"/>
      <c r="F16" s="135" t="s">
        <v>115</v>
      </c>
    </row>
    <row r="17" spans="1:6" customFormat="1" ht="15.75" x14ac:dyDescent="0.25">
      <c r="A17" s="141"/>
      <c r="B17" s="141"/>
      <c r="C17" s="141"/>
      <c r="D17" s="284"/>
      <c r="E17" s="285"/>
      <c r="F17" s="135"/>
    </row>
    <row r="18" spans="1:6" customFormat="1" ht="15.75" x14ac:dyDescent="0.25">
      <c r="A18" s="141"/>
      <c r="B18" s="141"/>
      <c r="C18" s="141"/>
      <c r="D18" s="284"/>
      <c r="E18" s="285"/>
      <c r="F18" s="135"/>
    </row>
    <row r="19" spans="1:6" customFormat="1" ht="15.75" x14ac:dyDescent="0.25">
      <c r="A19" s="141"/>
      <c r="B19" s="141"/>
      <c r="C19" s="141"/>
      <c r="D19" s="284"/>
      <c r="E19" s="285"/>
      <c r="F19" s="135"/>
    </row>
    <row r="20" spans="1:6" customFormat="1" ht="15" hidden="1" x14ac:dyDescent="0.25">
      <c r="A20" s="141"/>
      <c r="B20" s="141"/>
      <c r="C20" s="141"/>
      <c r="D20" s="284"/>
      <c r="E20" s="285"/>
      <c r="F20" s="142"/>
    </row>
    <row r="21" spans="1:6" customFormat="1" ht="15" hidden="1" x14ac:dyDescent="0.25">
      <c r="A21" s="141"/>
      <c r="B21" s="141"/>
      <c r="C21" s="141"/>
      <c r="D21" s="143"/>
      <c r="E21" s="141"/>
      <c r="F21" s="141"/>
    </row>
    <row r="22" spans="1:6" customFormat="1" ht="15" hidden="1" x14ac:dyDescent="0.25">
      <c r="A22" s="141"/>
      <c r="B22" s="141"/>
      <c r="C22" s="141"/>
      <c r="D22" s="143"/>
      <c r="E22" s="141"/>
      <c r="F22" s="141"/>
    </row>
    <row r="23" spans="1:6" customFormat="1" ht="15" hidden="1" x14ac:dyDescent="0.25">
      <c r="A23" s="141"/>
      <c r="B23" s="141"/>
      <c r="C23" s="141"/>
      <c r="D23" s="143"/>
      <c r="E23" s="141"/>
      <c r="F23" s="141"/>
    </row>
    <row r="24" spans="1:6" customFormat="1" ht="70.5" customHeight="1" x14ac:dyDescent="0.25">
      <c r="A24" s="286" t="s">
        <v>119</v>
      </c>
      <c r="B24" s="286"/>
      <c r="C24" s="286"/>
      <c r="D24" s="286"/>
      <c r="E24" s="286"/>
      <c r="F24" s="286"/>
    </row>
    <row r="25" spans="1:6" customFormat="1" ht="30.75" customHeight="1" x14ac:dyDescent="0.25">
      <c r="A25" s="282" t="s">
        <v>116</v>
      </c>
      <c r="B25" s="287"/>
      <c r="C25" s="287"/>
      <c r="D25" s="287"/>
      <c r="E25" s="287"/>
      <c r="F25" s="287"/>
    </row>
    <row r="26" spans="1:6" customFormat="1" ht="25.5" customHeight="1" x14ac:dyDescent="0.25">
      <c r="A26" s="282" t="s">
        <v>117</v>
      </c>
      <c r="B26" s="283"/>
      <c r="C26" s="283"/>
      <c r="D26" s="283"/>
      <c r="E26" s="283"/>
      <c r="F26" s="283"/>
    </row>
    <row r="27" spans="1:6" customFormat="1" ht="32.25" customHeight="1" x14ac:dyDescent="0.25">
      <c r="A27" s="282" t="s">
        <v>118</v>
      </c>
      <c r="B27" s="283"/>
      <c r="C27" s="283"/>
      <c r="D27" s="283"/>
      <c r="E27" s="283"/>
      <c r="F27" s="283"/>
    </row>
  </sheetData>
  <mergeCells count="6">
    <mergeCell ref="A27:F27"/>
    <mergeCell ref="D5:D20"/>
    <mergeCell ref="E5:E20"/>
    <mergeCell ref="A24:F24"/>
    <mergeCell ref="A25:F25"/>
    <mergeCell ref="A26:F26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pane xSplit="4" ySplit="1" topLeftCell="E2" activePane="bottomRight" state="frozen"/>
      <selection pane="topRight"/>
      <selection pane="bottomLeft"/>
      <selection pane="bottomRight" activeCell="D21" sqref="D21:K2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2" style="230" customWidth="1"/>
    <col min="6" max="6" width="7.28515625" style="1" customWidth="1"/>
    <col min="7" max="7" width="8" style="1" customWidth="1"/>
    <col min="8" max="8" width="7.5703125" style="1" customWidth="1"/>
    <col min="9" max="9" width="6.85546875" style="1" customWidth="1"/>
    <col min="10" max="10" width="8.140625" style="1" customWidth="1"/>
    <col min="11" max="11" width="8.285156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7"/>
    </row>
    <row r="3" spans="1:12" hidden="1" x14ac:dyDescent="0.2">
      <c r="A3" s="120"/>
      <c r="B3" s="121"/>
      <c r="C3" s="158"/>
      <c r="D3" s="159"/>
      <c r="E3" s="104"/>
      <c r="F3" s="90"/>
      <c r="G3" s="90"/>
      <c r="H3" s="90"/>
      <c r="I3" s="90"/>
      <c r="J3" s="90"/>
      <c r="K3" s="115"/>
      <c r="L3" s="207"/>
    </row>
    <row r="4" spans="1:12" hidden="1" x14ac:dyDescent="0.2">
      <c r="A4" s="218"/>
      <c r="B4" s="219"/>
      <c r="C4" s="220"/>
      <c r="D4" s="273"/>
      <c r="E4" s="221"/>
      <c r="F4" s="220"/>
      <c r="G4" s="220"/>
      <c r="H4" s="220"/>
      <c r="I4" s="220"/>
      <c r="J4" s="220"/>
      <c r="K4" s="220"/>
      <c r="L4" s="207"/>
    </row>
    <row r="5" spans="1:12" hidden="1" x14ac:dyDescent="0.2">
      <c r="A5" s="223"/>
      <c r="B5" s="224"/>
      <c r="C5" s="225"/>
      <c r="D5" s="273"/>
      <c r="E5" s="171"/>
      <c r="F5" s="172"/>
      <c r="G5" s="172"/>
      <c r="H5" s="172"/>
      <c r="I5" s="172"/>
      <c r="J5" s="172"/>
      <c r="K5" s="173"/>
      <c r="L5" s="207"/>
    </row>
    <row r="6" spans="1:12" hidden="1" x14ac:dyDescent="0.2">
      <c r="A6" s="120"/>
      <c r="B6" s="121"/>
      <c r="C6" s="182"/>
      <c r="D6" s="183"/>
      <c r="E6" s="202"/>
      <c r="F6" s="122"/>
      <c r="G6" s="122"/>
      <c r="H6" s="122"/>
      <c r="I6" s="122"/>
      <c r="J6" s="122"/>
      <c r="K6" s="128"/>
      <c r="L6" s="208"/>
    </row>
    <row r="7" spans="1:12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208"/>
    </row>
    <row r="8" spans="1:12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208"/>
    </row>
    <row r="9" spans="1:12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208"/>
    </row>
    <row r="10" spans="1:12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207"/>
    </row>
    <row r="11" spans="1:12" x14ac:dyDescent="0.2">
      <c r="A11" s="88">
        <v>2</v>
      </c>
      <c r="B11" s="89">
        <v>3</v>
      </c>
      <c r="C11" s="156" t="s">
        <v>55</v>
      </c>
      <c r="D11" s="170" t="s">
        <v>22</v>
      </c>
      <c r="E11" s="171" t="s">
        <v>91</v>
      </c>
      <c r="F11" s="172">
        <v>200</v>
      </c>
      <c r="G11" s="172">
        <v>17</v>
      </c>
      <c r="H11" s="172">
        <v>26</v>
      </c>
      <c r="I11" s="172">
        <v>5</v>
      </c>
      <c r="J11" s="172">
        <v>318</v>
      </c>
      <c r="K11" s="173">
        <v>301</v>
      </c>
      <c r="L11" s="68">
        <v>0</v>
      </c>
    </row>
    <row r="12" spans="1:12" x14ac:dyDescent="0.2">
      <c r="A12" s="88"/>
      <c r="B12" s="89"/>
      <c r="C12" s="156"/>
      <c r="D12" s="222" t="s">
        <v>23</v>
      </c>
      <c r="E12" s="185" t="s">
        <v>87</v>
      </c>
      <c r="F12" s="186">
        <v>200</v>
      </c>
      <c r="G12" s="186">
        <v>3.3</v>
      </c>
      <c r="H12" s="186">
        <v>2.9</v>
      </c>
      <c r="I12" s="186">
        <v>13.8</v>
      </c>
      <c r="J12" s="186">
        <v>94</v>
      </c>
      <c r="K12" s="187">
        <v>462</v>
      </c>
      <c r="L12" s="109">
        <v>0</v>
      </c>
    </row>
    <row r="13" spans="1:12" x14ac:dyDescent="0.2">
      <c r="A13" s="88"/>
      <c r="B13" s="89"/>
      <c r="C13" s="156"/>
      <c r="D13" s="243" t="s">
        <v>32</v>
      </c>
      <c r="E13" s="195" t="s">
        <v>106</v>
      </c>
      <c r="F13" s="196">
        <v>30</v>
      </c>
      <c r="G13" s="196">
        <v>2.4</v>
      </c>
      <c r="H13" s="196">
        <v>0.3</v>
      </c>
      <c r="I13" s="196">
        <v>14.7</v>
      </c>
      <c r="J13" s="196">
        <v>71.2</v>
      </c>
      <c r="K13" s="197">
        <v>108</v>
      </c>
      <c r="L13" s="109">
        <v>0</v>
      </c>
    </row>
    <row r="14" spans="1:12" hidden="1" x14ac:dyDescent="0.2">
      <c r="A14" s="88"/>
      <c r="B14" s="89"/>
      <c r="C14" s="156"/>
      <c r="D14" s="160"/>
      <c r="E14" s="92"/>
      <c r="F14" s="93"/>
      <c r="G14" s="93"/>
      <c r="H14" s="93"/>
      <c r="I14" s="93"/>
      <c r="J14" s="93"/>
      <c r="K14" s="116"/>
      <c r="L14" s="109"/>
    </row>
    <row r="15" spans="1:12" x14ac:dyDescent="0.2">
      <c r="A15" s="88"/>
      <c r="B15" s="89"/>
      <c r="C15" s="156"/>
      <c r="D15" s="273"/>
      <c r="E15" s="185"/>
      <c r="F15" s="186"/>
      <c r="G15" s="186"/>
      <c r="H15" s="186"/>
      <c r="I15" s="186"/>
      <c r="J15" s="186"/>
      <c r="K15" s="187"/>
      <c r="L15" s="109"/>
    </row>
    <row r="16" spans="1:12" x14ac:dyDescent="0.2">
      <c r="A16" s="94"/>
      <c r="B16" s="95"/>
      <c r="C16" s="161"/>
      <c r="D16" s="162" t="s">
        <v>25</v>
      </c>
      <c r="E16" s="96"/>
      <c r="F16" s="97">
        <f>SUM(F11:F15)</f>
        <v>430</v>
      </c>
      <c r="G16" s="97">
        <f>SUM(G11:G15)</f>
        <v>22.7</v>
      </c>
      <c r="H16" s="97">
        <f>SUM(H11:H15)</f>
        <v>29.2</v>
      </c>
      <c r="I16" s="97">
        <f>SUM(I11:I15)</f>
        <v>33.5</v>
      </c>
      <c r="J16" s="97">
        <f>SUM(J11:J15)</f>
        <v>483.2</v>
      </c>
      <c r="K16" s="117"/>
      <c r="L16" s="213">
        <f>SUM(L11:L15)</f>
        <v>0</v>
      </c>
    </row>
    <row r="17" spans="1:12" x14ac:dyDescent="0.2">
      <c r="A17" s="98">
        <f>A11</f>
        <v>2</v>
      </c>
      <c r="B17" s="99">
        <f>B11</f>
        <v>3</v>
      </c>
      <c r="C17" s="163" t="s">
        <v>26</v>
      </c>
      <c r="D17" s="168" t="s">
        <v>27</v>
      </c>
      <c r="E17" s="104" t="s">
        <v>80</v>
      </c>
      <c r="F17" s="90">
        <v>100</v>
      </c>
      <c r="G17" s="90">
        <v>1.1000000000000001</v>
      </c>
      <c r="H17" s="90">
        <v>0.2</v>
      </c>
      <c r="I17" s="90">
        <v>3.8</v>
      </c>
      <c r="J17" s="90">
        <v>24</v>
      </c>
      <c r="K17" s="115">
        <v>106</v>
      </c>
      <c r="L17" s="109">
        <v>0</v>
      </c>
    </row>
    <row r="18" spans="1:12" ht="25.5" x14ac:dyDescent="0.2">
      <c r="A18" s="88"/>
      <c r="B18" s="89"/>
      <c r="C18" s="156"/>
      <c r="D18" s="222" t="s">
        <v>28</v>
      </c>
      <c r="E18" s="185" t="s">
        <v>93</v>
      </c>
      <c r="F18" s="186">
        <v>250</v>
      </c>
      <c r="G18" s="186">
        <v>6.5</v>
      </c>
      <c r="H18" s="186">
        <v>10</v>
      </c>
      <c r="I18" s="186">
        <v>13.75</v>
      </c>
      <c r="J18" s="186">
        <v>150</v>
      </c>
      <c r="K18" s="187">
        <v>95</v>
      </c>
      <c r="L18" s="109">
        <v>0</v>
      </c>
    </row>
    <row r="19" spans="1:12" ht="25.5" x14ac:dyDescent="0.2">
      <c r="A19" s="88"/>
      <c r="B19" s="89"/>
      <c r="C19" s="156"/>
      <c r="D19" s="157" t="s">
        <v>29</v>
      </c>
      <c r="E19" s="92" t="s">
        <v>101</v>
      </c>
      <c r="F19" s="93">
        <v>240</v>
      </c>
      <c r="G19" s="93">
        <v>13.3</v>
      </c>
      <c r="H19" s="93">
        <v>12.7</v>
      </c>
      <c r="I19" s="93">
        <v>24.58</v>
      </c>
      <c r="J19" s="93">
        <v>325.5</v>
      </c>
      <c r="K19" s="116">
        <v>364</v>
      </c>
      <c r="L19" s="109">
        <v>0</v>
      </c>
    </row>
    <row r="20" spans="1:12" hidden="1" x14ac:dyDescent="0.2">
      <c r="A20" s="88"/>
      <c r="B20" s="89"/>
      <c r="C20" s="156"/>
      <c r="D20" s="157" t="s">
        <v>30</v>
      </c>
      <c r="E20" s="92"/>
      <c r="F20" s="93"/>
      <c r="G20" s="93"/>
      <c r="H20" s="93"/>
      <c r="I20" s="93"/>
      <c r="J20" s="93"/>
      <c r="K20" s="116"/>
      <c r="L20" s="109"/>
    </row>
    <row r="21" spans="1:12" x14ac:dyDescent="0.2">
      <c r="A21" s="88"/>
      <c r="B21" s="89"/>
      <c r="C21" s="156"/>
      <c r="D21" s="222" t="s">
        <v>31</v>
      </c>
      <c r="E21" s="185" t="s">
        <v>134</v>
      </c>
      <c r="F21" s="186">
        <v>200</v>
      </c>
      <c r="G21" s="186">
        <v>0.6</v>
      </c>
      <c r="H21" s="186">
        <v>0.4</v>
      </c>
      <c r="I21" s="186">
        <v>32.6</v>
      </c>
      <c r="J21" s="186">
        <v>140</v>
      </c>
      <c r="K21" s="187">
        <v>501</v>
      </c>
      <c r="L21" s="109">
        <v>0</v>
      </c>
    </row>
    <row r="22" spans="1:12" x14ac:dyDescent="0.2">
      <c r="A22" s="120"/>
      <c r="B22" s="121"/>
      <c r="C22" s="217"/>
      <c r="D22" s="243" t="s">
        <v>32</v>
      </c>
      <c r="E22" s="195" t="s">
        <v>106</v>
      </c>
      <c r="F22" s="196">
        <v>20</v>
      </c>
      <c r="G22" s="196">
        <v>1.5</v>
      </c>
      <c r="H22" s="196">
        <v>0.57999999999999996</v>
      </c>
      <c r="I22" s="196">
        <v>10.28</v>
      </c>
      <c r="J22" s="196">
        <v>52.4</v>
      </c>
      <c r="K22" s="197">
        <v>108</v>
      </c>
      <c r="L22" s="109">
        <v>0</v>
      </c>
    </row>
    <row r="23" spans="1:12" x14ac:dyDescent="0.2">
      <c r="A23" s="120"/>
      <c r="B23" s="121"/>
      <c r="C23" s="182"/>
      <c r="D23" s="280" t="s">
        <v>33</v>
      </c>
      <c r="E23" s="281" t="s">
        <v>73</v>
      </c>
      <c r="F23" s="259">
        <v>30</v>
      </c>
      <c r="G23" s="259">
        <v>2</v>
      </c>
      <c r="H23" s="259">
        <v>0.4</v>
      </c>
      <c r="I23" s="259">
        <v>11.9</v>
      </c>
      <c r="J23" s="259">
        <v>58.7</v>
      </c>
      <c r="K23" s="187">
        <v>110</v>
      </c>
      <c r="L23" s="109">
        <v>0</v>
      </c>
    </row>
    <row r="24" spans="1:12" x14ac:dyDescent="0.2">
      <c r="A24" s="88"/>
      <c r="B24" s="89"/>
      <c r="C24" s="156"/>
      <c r="D24" s="160"/>
      <c r="E24" s="92"/>
      <c r="F24" s="93"/>
      <c r="G24" s="93"/>
      <c r="H24" s="93"/>
      <c r="I24" s="93"/>
      <c r="J24" s="93"/>
      <c r="K24" s="116"/>
      <c r="L24" s="109"/>
    </row>
    <row r="25" spans="1:12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94"/>
      <c r="B26" s="95"/>
      <c r="C26" s="161"/>
      <c r="D26" s="162" t="s">
        <v>25</v>
      </c>
      <c r="E26" s="96"/>
      <c r="F26" s="97">
        <f>SUM(F17:F25)</f>
        <v>840</v>
      </c>
      <c r="G26" s="97">
        <f>SUM(G17:G25)</f>
        <v>25</v>
      </c>
      <c r="H26" s="97">
        <f>SUM(H17:H25)</f>
        <v>24.279999999999994</v>
      </c>
      <c r="I26" s="97">
        <f>SUM(I17:I25)</f>
        <v>96.91</v>
      </c>
      <c r="J26" s="97">
        <f>SUM(J17:J25)</f>
        <v>750.6</v>
      </c>
      <c r="K26" s="117"/>
      <c r="L26" s="213">
        <f>SUM(L17:L25)</f>
        <v>0</v>
      </c>
    </row>
    <row r="27" spans="1:12" hidden="1" x14ac:dyDescent="0.2">
      <c r="A27" s="88"/>
      <c r="B27" s="89"/>
      <c r="C27" s="156"/>
      <c r="D27" s="165"/>
      <c r="E27" s="100"/>
      <c r="F27" s="101"/>
      <c r="G27" s="101"/>
      <c r="H27" s="101"/>
      <c r="I27" s="101"/>
      <c r="J27" s="101"/>
      <c r="K27" s="118"/>
      <c r="L27" s="111"/>
    </row>
    <row r="28" spans="1:12" hidden="1" x14ac:dyDescent="0.2">
      <c r="A28" s="88"/>
      <c r="B28" s="89"/>
      <c r="C28" s="156"/>
      <c r="D28" s="194"/>
      <c r="E28" s="195"/>
      <c r="F28" s="196"/>
      <c r="G28" s="196"/>
      <c r="H28" s="196"/>
      <c r="I28" s="196"/>
      <c r="J28" s="196"/>
      <c r="K28" s="197"/>
      <c r="L28" s="111"/>
    </row>
    <row r="29" spans="1:12" hidden="1" x14ac:dyDescent="0.2">
      <c r="A29" s="88"/>
      <c r="B29" s="89"/>
      <c r="C29" s="156"/>
      <c r="D29" s="166"/>
      <c r="E29" s="100"/>
      <c r="F29" s="101"/>
      <c r="G29" s="101"/>
      <c r="H29" s="101"/>
      <c r="I29" s="101"/>
      <c r="J29" s="101"/>
      <c r="K29" s="118"/>
      <c r="L29" s="111"/>
    </row>
    <row r="30" spans="1:12" hidden="1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214"/>
    </row>
    <row r="31" spans="1:12" hidden="1" x14ac:dyDescent="0.2">
      <c r="A31" s="102"/>
      <c r="B31" s="103"/>
      <c r="C31" s="167"/>
      <c r="D31" s="263"/>
      <c r="E31" s="266"/>
      <c r="F31" s="235"/>
      <c r="G31" s="235"/>
      <c r="H31" s="235"/>
      <c r="I31" s="235"/>
      <c r="J31" s="235"/>
      <c r="K31" s="235"/>
      <c r="L31" s="215"/>
    </row>
    <row r="32" spans="1:12" hidden="1" x14ac:dyDescent="0.2">
      <c r="A32" s="88"/>
      <c r="B32" s="89"/>
      <c r="C32" s="169"/>
      <c r="D32" s="264"/>
      <c r="E32" s="262"/>
      <c r="F32" s="151"/>
      <c r="G32" s="151"/>
      <c r="H32" s="151"/>
      <c r="I32" s="151"/>
      <c r="J32" s="151"/>
      <c r="K32" s="179"/>
      <c r="L32" s="214"/>
    </row>
    <row r="33" spans="1:12" hidden="1" x14ac:dyDescent="0.2">
      <c r="A33" s="120"/>
      <c r="B33" s="121"/>
      <c r="C33" s="182"/>
      <c r="D33" s="241"/>
      <c r="E33" s="260"/>
      <c r="F33" s="261"/>
      <c r="G33" s="261"/>
      <c r="H33" s="261"/>
      <c r="I33" s="261"/>
      <c r="J33" s="261"/>
      <c r="K33" s="265"/>
      <c r="L33" s="214"/>
    </row>
    <row r="34" spans="1:12" hidden="1" x14ac:dyDescent="0.2">
      <c r="A34" s="120"/>
      <c r="B34" s="121"/>
      <c r="C34" s="182"/>
      <c r="D34" s="183"/>
      <c r="E34" s="202"/>
      <c r="F34" s="122"/>
      <c r="G34" s="122"/>
      <c r="H34" s="122"/>
      <c r="I34" s="122"/>
      <c r="J34" s="122"/>
      <c r="K34" s="128"/>
      <c r="L34" s="214"/>
    </row>
    <row r="35" spans="1:12" hidden="1" x14ac:dyDescent="0.2">
      <c r="A35" s="120"/>
      <c r="B35" s="121"/>
      <c r="C35" s="182"/>
      <c r="D35" s="183"/>
      <c r="E35" s="104"/>
      <c r="F35" s="122"/>
      <c r="G35" s="122"/>
      <c r="H35" s="122"/>
      <c r="I35" s="122"/>
      <c r="J35" s="122"/>
      <c r="K35" s="128"/>
      <c r="L35" s="214"/>
    </row>
    <row r="36" spans="1:12" ht="16.5" hidden="1" customHeight="1" x14ac:dyDescent="0.2">
      <c r="A36" s="120"/>
      <c r="B36" s="121"/>
      <c r="C36" s="182"/>
      <c r="D36" s="267"/>
      <c r="E36" s="202"/>
      <c r="F36" s="122"/>
      <c r="G36" s="122"/>
      <c r="H36" s="122"/>
      <c r="I36" s="122"/>
      <c r="J36" s="122"/>
      <c r="K36" s="128"/>
      <c r="L36" s="214"/>
    </row>
    <row r="37" spans="1:12" hidden="1" x14ac:dyDescent="0.2">
      <c r="A37" s="88"/>
      <c r="B37" s="89"/>
      <c r="C37" s="169"/>
      <c r="D37" s="222"/>
      <c r="E37" s="185"/>
      <c r="F37" s="186"/>
      <c r="G37" s="186"/>
      <c r="H37" s="186"/>
      <c r="I37" s="186"/>
      <c r="J37" s="186"/>
      <c r="K37" s="187"/>
      <c r="L37" s="214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214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214"/>
    </row>
    <row r="40" spans="1:12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214"/>
    </row>
    <row r="41" spans="1:12" hidden="1" x14ac:dyDescent="0.2">
      <c r="A41" s="88"/>
      <c r="B41" s="89"/>
      <c r="C41" s="169"/>
      <c r="D41" s="243"/>
      <c r="E41" s="195"/>
      <c r="F41" s="196"/>
      <c r="G41" s="196"/>
      <c r="H41" s="196"/>
      <c r="I41" s="196"/>
      <c r="J41" s="196"/>
      <c r="K41" s="197"/>
      <c r="L41" s="214"/>
    </row>
    <row r="42" spans="1:12" hidden="1" x14ac:dyDescent="0.2">
      <c r="A42" s="88"/>
      <c r="B42" s="89"/>
      <c r="C42" s="169"/>
      <c r="D42" s="175"/>
      <c r="E42" s="100"/>
      <c r="F42" s="101"/>
      <c r="G42" s="101"/>
      <c r="H42" s="101"/>
      <c r="I42" s="101"/>
      <c r="J42" s="101"/>
      <c r="K42" s="118"/>
      <c r="L42" s="214"/>
    </row>
    <row r="43" spans="1:12" hidden="1" x14ac:dyDescent="0.2">
      <c r="A43" s="88"/>
      <c r="B43" s="89"/>
      <c r="C43" s="169"/>
      <c r="D43" s="204"/>
      <c r="E43" s="100"/>
      <c r="F43" s="101"/>
      <c r="G43" s="101"/>
      <c r="H43" s="101"/>
      <c r="I43" s="101"/>
      <c r="J43" s="101"/>
      <c r="K43" s="118"/>
      <c r="L43" s="214"/>
    </row>
    <row r="44" spans="1:12" ht="13.5" customHeight="1" thickBot="1" x14ac:dyDescent="0.25">
      <c r="A44" s="105">
        <f>A11</f>
        <v>2</v>
      </c>
      <c r="B44" s="106">
        <f>B11</f>
        <v>3</v>
      </c>
      <c r="C44" s="299" t="s">
        <v>34</v>
      </c>
      <c r="D44" s="300"/>
      <c r="E44" s="107"/>
      <c r="F44" s="108">
        <f>F10+F16+F26+F30+F43</f>
        <v>1270</v>
      </c>
      <c r="G44" s="108">
        <f>G10+G16+G26+G30+G43</f>
        <v>47.7</v>
      </c>
      <c r="H44" s="108">
        <f>H10+H16+H26+H30+H43</f>
        <v>53.47999999999999</v>
      </c>
      <c r="I44" s="108">
        <f>I10+I16+I26+I30+I43</f>
        <v>130.41</v>
      </c>
      <c r="J44" s="108">
        <f>J10+J16+J26+J30+J43</f>
        <v>1233.8</v>
      </c>
      <c r="K44" s="119"/>
      <c r="L44" s="216">
        <f>L10+L16+L26+L30+L43</f>
        <v>0</v>
      </c>
    </row>
  </sheetData>
  <mergeCells count="1">
    <mergeCell ref="C44:D44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D18" sqref="D18:K1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8.42578125" style="8" customWidth="1"/>
    <col min="4" max="4" width="11.5703125" style="8" customWidth="1"/>
    <col min="5" max="5" width="22.85546875" style="1" customWidth="1"/>
    <col min="6" max="6" width="7" style="1" customWidth="1"/>
    <col min="7" max="7" width="8.710937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7.710937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85" t="s">
        <v>21</v>
      </c>
    </row>
    <row r="2" spans="1:12" ht="15.75" hidden="1" x14ac:dyDescent="0.2">
      <c r="A2" s="218"/>
      <c r="B2" s="219"/>
      <c r="C2" s="220"/>
      <c r="D2" s="255"/>
      <c r="E2" s="256"/>
      <c r="F2" s="257"/>
      <c r="G2" s="257"/>
      <c r="H2" s="257"/>
      <c r="I2" s="257"/>
      <c r="J2" s="257"/>
      <c r="K2" s="257"/>
      <c r="L2" s="77"/>
    </row>
    <row r="3" spans="1:12" ht="15.75" hidden="1" x14ac:dyDescent="0.2">
      <c r="A3" s="218"/>
      <c r="B3" s="219"/>
      <c r="C3" s="220"/>
      <c r="D3" s="255"/>
      <c r="E3" s="256"/>
      <c r="F3" s="257"/>
      <c r="G3" s="257"/>
      <c r="H3" s="257"/>
      <c r="I3" s="257"/>
      <c r="J3" s="257"/>
      <c r="K3" s="257"/>
      <c r="L3" s="77"/>
    </row>
    <row r="4" spans="1:12" ht="15.75" hidden="1" x14ac:dyDescent="0.2">
      <c r="A4" s="223"/>
      <c r="B4" s="224"/>
      <c r="C4" s="225"/>
      <c r="D4" s="273"/>
      <c r="E4" s="104"/>
      <c r="F4" s="90"/>
      <c r="G4" s="90"/>
      <c r="H4" s="90"/>
      <c r="I4" s="90"/>
      <c r="J4" s="90"/>
      <c r="K4" s="115"/>
      <c r="L4" s="77"/>
    </row>
    <row r="5" spans="1:12" ht="15.75" hidden="1" x14ac:dyDescent="0.2">
      <c r="A5" s="120"/>
      <c r="B5" s="121"/>
      <c r="C5" s="182"/>
      <c r="D5" s="183"/>
      <c r="E5" s="184"/>
      <c r="F5" s="122"/>
      <c r="G5" s="122"/>
      <c r="H5" s="122"/>
      <c r="I5" s="122"/>
      <c r="J5" s="122"/>
      <c r="K5" s="128"/>
      <c r="L5" s="77"/>
    </row>
    <row r="6" spans="1:12" ht="15.75" hidden="1" x14ac:dyDescent="0.2">
      <c r="A6" s="179"/>
      <c r="B6" s="179"/>
      <c r="C6" s="245"/>
      <c r="D6" s="262"/>
      <c r="E6" s="262"/>
      <c r="F6" s="151"/>
      <c r="G6" s="151"/>
      <c r="H6" s="151"/>
      <c r="I6" s="151"/>
      <c r="J6" s="151"/>
      <c r="K6" s="220"/>
      <c r="L6" s="78"/>
    </row>
    <row r="7" spans="1:12" ht="15.75" hidden="1" x14ac:dyDescent="0.2">
      <c r="A7" s="179"/>
      <c r="B7" s="179"/>
      <c r="C7" s="180"/>
      <c r="D7" s="246"/>
      <c r="E7" s="246"/>
      <c r="F7" s="246"/>
      <c r="G7" s="246"/>
      <c r="H7" s="246"/>
      <c r="I7" s="246"/>
      <c r="J7" s="246"/>
      <c r="K7" s="180"/>
      <c r="L7" s="78"/>
    </row>
    <row r="8" spans="1:12" ht="15.75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78"/>
    </row>
    <row r="9" spans="1:12" ht="15.75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78"/>
    </row>
    <row r="10" spans="1:12" ht="15.75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77"/>
    </row>
    <row r="11" spans="1:12" ht="15.75" x14ac:dyDescent="0.2">
      <c r="A11" s="88">
        <v>2</v>
      </c>
      <c r="B11" s="89">
        <v>4</v>
      </c>
      <c r="C11" s="156" t="s">
        <v>55</v>
      </c>
      <c r="D11" s="276" t="s">
        <v>22</v>
      </c>
      <c r="E11" s="277" t="s">
        <v>102</v>
      </c>
      <c r="F11" s="278">
        <v>100</v>
      </c>
      <c r="G11" s="278">
        <v>16.2</v>
      </c>
      <c r="H11" s="278">
        <v>12</v>
      </c>
      <c r="I11" s="278">
        <v>0.3</v>
      </c>
      <c r="J11" s="278">
        <v>174</v>
      </c>
      <c r="K11" s="279">
        <v>366</v>
      </c>
      <c r="L11" s="79">
        <v>0</v>
      </c>
    </row>
    <row r="12" spans="1:12" ht="25.5" x14ac:dyDescent="0.2">
      <c r="A12" s="120"/>
      <c r="B12" s="121"/>
      <c r="C12" s="217"/>
      <c r="D12" s="226" t="s">
        <v>23</v>
      </c>
      <c r="E12" s="185" t="s">
        <v>77</v>
      </c>
      <c r="F12" s="186">
        <v>200</v>
      </c>
      <c r="G12" s="186">
        <v>2.8</v>
      </c>
      <c r="H12" s="186">
        <v>2.5</v>
      </c>
      <c r="I12" s="186">
        <v>13.6</v>
      </c>
      <c r="J12" s="186">
        <v>88</v>
      </c>
      <c r="K12" s="187">
        <v>465</v>
      </c>
      <c r="L12" s="80">
        <v>0</v>
      </c>
    </row>
    <row r="13" spans="1:12" ht="15.75" x14ac:dyDescent="0.2">
      <c r="A13" s="88"/>
      <c r="B13" s="89"/>
      <c r="C13" s="156"/>
      <c r="D13" s="243" t="s">
        <v>32</v>
      </c>
      <c r="E13" s="195" t="s">
        <v>106</v>
      </c>
      <c r="F13" s="196">
        <v>30</v>
      </c>
      <c r="G13" s="196">
        <v>2.4</v>
      </c>
      <c r="H13" s="196">
        <v>0.3</v>
      </c>
      <c r="I13" s="196">
        <v>14.7</v>
      </c>
      <c r="J13" s="196">
        <v>71.2</v>
      </c>
      <c r="K13" s="197">
        <v>108</v>
      </c>
      <c r="L13" s="123">
        <v>0</v>
      </c>
    </row>
    <row r="14" spans="1:12" ht="15.75" hidden="1" x14ac:dyDescent="0.2">
      <c r="A14" s="88"/>
      <c r="B14" s="89"/>
      <c r="C14" s="156"/>
      <c r="D14" s="157"/>
      <c r="E14" s="91"/>
      <c r="F14" s="90"/>
      <c r="G14" s="90"/>
      <c r="H14" s="90"/>
      <c r="I14" s="90"/>
      <c r="J14" s="90"/>
      <c r="K14" s="115"/>
      <c r="L14" s="123"/>
    </row>
    <row r="15" spans="1:12" ht="15.75" x14ac:dyDescent="0.2">
      <c r="A15" s="88"/>
      <c r="B15" s="89"/>
      <c r="C15" s="156"/>
      <c r="D15" s="222" t="s">
        <v>30</v>
      </c>
      <c r="E15" s="185" t="s">
        <v>89</v>
      </c>
      <c r="F15" s="186">
        <v>180</v>
      </c>
      <c r="G15" s="186">
        <v>6.78</v>
      </c>
      <c r="H15" s="186">
        <v>0.81</v>
      </c>
      <c r="I15" s="186">
        <v>34.840000000000003</v>
      </c>
      <c r="J15" s="186">
        <v>173.88</v>
      </c>
      <c r="K15" s="187">
        <v>256</v>
      </c>
      <c r="L15" s="123">
        <v>0</v>
      </c>
    </row>
    <row r="16" spans="1:12" ht="15.75" x14ac:dyDescent="0.2">
      <c r="A16" s="88"/>
      <c r="B16" s="89"/>
      <c r="C16" s="156"/>
      <c r="D16" s="273"/>
      <c r="E16" s="185"/>
      <c r="F16" s="186"/>
      <c r="G16" s="186"/>
      <c r="H16" s="186"/>
      <c r="I16" s="186"/>
      <c r="J16" s="186"/>
      <c r="K16" s="187"/>
      <c r="L16" s="123"/>
    </row>
    <row r="17" spans="1:12" ht="15.75" x14ac:dyDescent="0.2">
      <c r="A17" s="94"/>
      <c r="B17" s="95"/>
      <c r="C17" s="161"/>
      <c r="D17" s="162" t="s">
        <v>25</v>
      </c>
      <c r="E17" s="96"/>
      <c r="F17" s="97">
        <f>SUM(F11:F16)</f>
        <v>510</v>
      </c>
      <c r="G17" s="97">
        <f>SUM(G11:G16)</f>
        <v>28.18</v>
      </c>
      <c r="H17" s="97">
        <f>SUM(H11:H16)</f>
        <v>15.610000000000001</v>
      </c>
      <c r="I17" s="97">
        <f>SUM(I11:I16)</f>
        <v>63.440000000000005</v>
      </c>
      <c r="J17" s="97">
        <f>SUM(J11:J16)</f>
        <v>507.08</v>
      </c>
      <c r="K17" s="117"/>
      <c r="L17" s="129">
        <f>SUM(L11:L16)</f>
        <v>0</v>
      </c>
    </row>
    <row r="18" spans="1:12" ht="25.5" x14ac:dyDescent="0.2">
      <c r="A18" s="98">
        <f>A11</f>
        <v>2</v>
      </c>
      <c r="B18" s="99">
        <f>B11</f>
        <v>4</v>
      </c>
      <c r="C18" s="163" t="s">
        <v>26</v>
      </c>
      <c r="D18" s="222" t="s">
        <v>27</v>
      </c>
      <c r="E18" s="185" t="s">
        <v>96</v>
      </c>
      <c r="F18" s="186">
        <v>100</v>
      </c>
      <c r="G18" s="186">
        <v>1</v>
      </c>
      <c r="H18" s="186">
        <v>6</v>
      </c>
      <c r="I18" s="186">
        <v>3.5</v>
      </c>
      <c r="J18" s="186">
        <v>73</v>
      </c>
      <c r="K18" s="187">
        <v>18</v>
      </c>
      <c r="L18" s="123">
        <v>0</v>
      </c>
    </row>
    <row r="19" spans="1:12" ht="25.5" x14ac:dyDescent="0.2">
      <c r="A19" s="120"/>
      <c r="B19" s="121"/>
      <c r="C19" s="158"/>
      <c r="D19" s="222" t="s">
        <v>28</v>
      </c>
      <c r="E19" s="185" t="s">
        <v>131</v>
      </c>
      <c r="F19" s="186">
        <v>250</v>
      </c>
      <c r="G19" s="186">
        <v>11.25</v>
      </c>
      <c r="H19" s="186">
        <v>6.4</v>
      </c>
      <c r="I19" s="186">
        <v>14.6</v>
      </c>
      <c r="J19" s="186">
        <v>162.5</v>
      </c>
      <c r="K19" s="187">
        <v>113</v>
      </c>
      <c r="L19" s="123">
        <v>0</v>
      </c>
    </row>
    <row r="20" spans="1:12" ht="15.75" x14ac:dyDescent="0.2">
      <c r="A20" s="88"/>
      <c r="B20" s="89"/>
      <c r="C20" s="156"/>
      <c r="D20" s="243" t="s">
        <v>29</v>
      </c>
      <c r="E20" s="195" t="s">
        <v>109</v>
      </c>
      <c r="F20" s="196">
        <v>100</v>
      </c>
      <c r="G20" s="196">
        <v>24.3</v>
      </c>
      <c r="H20" s="196">
        <v>13.4</v>
      </c>
      <c r="I20" s="196">
        <v>4.0999999999999996</v>
      </c>
      <c r="J20" s="196">
        <v>234</v>
      </c>
      <c r="K20" s="197">
        <v>403</v>
      </c>
      <c r="L20" s="123">
        <v>0</v>
      </c>
    </row>
    <row r="21" spans="1:12" ht="25.5" x14ac:dyDescent="0.2">
      <c r="A21" s="88"/>
      <c r="B21" s="89"/>
      <c r="C21" s="156"/>
      <c r="D21" s="222" t="s">
        <v>30</v>
      </c>
      <c r="E21" s="185" t="s">
        <v>85</v>
      </c>
      <c r="F21" s="186">
        <v>200</v>
      </c>
      <c r="G21" s="186">
        <v>11</v>
      </c>
      <c r="H21" s="186">
        <v>10</v>
      </c>
      <c r="I21" s="186">
        <v>49</v>
      </c>
      <c r="J21" s="186">
        <v>337</v>
      </c>
      <c r="K21" s="187">
        <v>237</v>
      </c>
      <c r="L21" s="123">
        <v>0</v>
      </c>
    </row>
    <row r="22" spans="1:12" ht="25.5" x14ac:dyDescent="0.2">
      <c r="A22" s="88"/>
      <c r="B22" s="89"/>
      <c r="C22" s="156"/>
      <c r="D22" s="222" t="s">
        <v>31</v>
      </c>
      <c r="E22" s="185" t="s">
        <v>129</v>
      </c>
      <c r="F22" s="186">
        <v>200</v>
      </c>
      <c r="G22" s="186">
        <v>0.5</v>
      </c>
      <c r="H22" s="186">
        <v>0</v>
      </c>
      <c r="I22" s="186">
        <v>27</v>
      </c>
      <c r="J22" s="186">
        <v>110</v>
      </c>
      <c r="K22" s="187">
        <v>508</v>
      </c>
      <c r="L22" s="123">
        <v>0</v>
      </c>
    </row>
    <row r="23" spans="1:12" ht="15.75" x14ac:dyDescent="0.2">
      <c r="A23" s="120"/>
      <c r="B23" s="121"/>
      <c r="C23" s="217"/>
      <c r="D23" s="243" t="s">
        <v>32</v>
      </c>
      <c r="E23" s="195" t="s">
        <v>106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23">
        <v>0</v>
      </c>
    </row>
    <row r="24" spans="1:12" ht="15.75" x14ac:dyDescent="0.2">
      <c r="A24" s="120"/>
      <c r="B24" s="121"/>
      <c r="C24" s="182"/>
      <c r="D24" s="280" t="s">
        <v>33</v>
      </c>
      <c r="E24" s="281" t="s">
        <v>73</v>
      </c>
      <c r="F24" s="259">
        <v>30</v>
      </c>
      <c r="G24" s="259">
        <v>2</v>
      </c>
      <c r="H24" s="259">
        <v>0.4</v>
      </c>
      <c r="I24" s="259">
        <v>11.9</v>
      </c>
      <c r="J24" s="259">
        <v>58.7</v>
      </c>
      <c r="K24" s="187">
        <v>110</v>
      </c>
      <c r="L24" s="123">
        <v>0</v>
      </c>
    </row>
    <row r="25" spans="1:12" ht="15.75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23"/>
    </row>
    <row r="26" spans="1:12" ht="15.75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23"/>
    </row>
    <row r="27" spans="1:12" ht="15.75" x14ac:dyDescent="0.2">
      <c r="A27" s="94"/>
      <c r="B27" s="95"/>
      <c r="C27" s="161"/>
      <c r="D27" s="162" t="s">
        <v>25</v>
      </c>
      <c r="E27" s="96"/>
      <c r="F27" s="97">
        <f>SUM(F18:F26)</f>
        <v>900</v>
      </c>
      <c r="G27" s="97">
        <f>SUM(G18:G26)</f>
        <v>51.55</v>
      </c>
      <c r="H27" s="97">
        <f>SUM(H18:H26)</f>
        <v>36.779999999999994</v>
      </c>
      <c r="I27" s="97">
        <f>SUM(I18:I26)</f>
        <v>120.38000000000001</v>
      </c>
      <c r="J27" s="97">
        <f>SUM(J18:J26)</f>
        <v>1027.5999999999999</v>
      </c>
      <c r="K27" s="117"/>
      <c r="L27" s="129">
        <f>SUM(L18:L26)</f>
        <v>0</v>
      </c>
    </row>
    <row r="28" spans="1:12" ht="15.75" hidden="1" x14ac:dyDescent="0.2">
      <c r="A28" s="88"/>
      <c r="B28" s="89"/>
      <c r="C28" s="156"/>
      <c r="D28" s="194"/>
      <c r="E28" s="195"/>
      <c r="F28" s="196"/>
      <c r="G28" s="196"/>
      <c r="H28" s="196"/>
      <c r="I28" s="196"/>
      <c r="J28" s="196"/>
      <c r="K28" s="197"/>
      <c r="L28" s="125"/>
    </row>
    <row r="29" spans="1:12" ht="15.75" hidden="1" x14ac:dyDescent="0.2">
      <c r="A29" s="88"/>
      <c r="B29" s="89"/>
      <c r="C29" s="156"/>
      <c r="D29" s="165"/>
      <c r="E29" s="100"/>
      <c r="F29" s="101"/>
      <c r="G29" s="101"/>
      <c r="H29" s="101"/>
      <c r="I29" s="101"/>
      <c r="J29" s="101"/>
      <c r="K29" s="118"/>
      <c r="L29" s="125"/>
    </row>
    <row r="30" spans="1:12" ht="15.75" hidden="1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25"/>
    </row>
    <row r="31" spans="1:12" ht="15.75" hidden="1" x14ac:dyDescent="0.2">
      <c r="A31" s="88"/>
      <c r="B31" s="89"/>
      <c r="C31" s="156"/>
      <c r="D31" s="166"/>
      <c r="E31" s="100"/>
      <c r="F31" s="101"/>
      <c r="G31" s="101"/>
      <c r="H31" s="101"/>
      <c r="I31" s="101"/>
      <c r="J31" s="101"/>
      <c r="K31" s="118"/>
      <c r="L31" s="130"/>
    </row>
    <row r="32" spans="1:12" ht="15.75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131"/>
    </row>
    <row r="33" spans="1:12" ht="15.75" hidden="1" x14ac:dyDescent="0.2">
      <c r="A33" s="88"/>
      <c r="B33" s="89"/>
      <c r="C33" s="169"/>
      <c r="D33" s="243"/>
      <c r="E33" s="195"/>
      <c r="F33" s="196"/>
      <c r="G33" s="196"/>
      <c r="H33" s="196"/>
      <c r="I33" s="196"/>
      <c r="J33" s="196"/>
      <c r="K33" s="197"/>
      <c r="L33" s="132"/>
    </row>
    <row r="34" spans="1:12" ht="15.75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32"/>
    </row>
    <row r="35" spans="1:12" ht="15.75" hidden="1" x14ac:dyDescent="0.2">
      <c r="A35" s="88"/>
      <c r="B35" s="89"/>
      <c r="C35" s="169"/>
      <c r="D35" s="272"/>
      <c r="E35" s="195"/>
      <c r="F35" s="196"/>
      <c r="G35" s="196"/>
      <c r="H35" s="196"/>
      <c r="I35" s="196"/>
      <c r="J35" s="196"/>
      <c r="K35" s="197"/>
      <c r="L35" s="132"/>
    </row>
    <row r="36" spans="1:12" ht="15.75" hidden="1" x14ac:dyDescent="0.2">
      <c r="A36" s="120"/>
      <c r="B36" s="121"/>
      <c r="C36" s="182"/>
      <c r="D36" s="183"/>
      <c r="E36" s="202"/>
      <c r="F36" s="122"/>
      <c r="G36" s="122"/>
      <c r="H36" s="122"/>
      <c r="I36" s="122"/>
      <c r="J36" s="122"/>
      <c r="K36" s="128"/>
      <c r="L36" s="132"/>
    </row>
    <row r="37" spans="1:12" ht="15.75" hidden="1" x14ac:dyDescent="0.2">
      <c r="A37" s="120"/>
      <c r="B37" s="121"/>
      <c r="C37" s="182"/>
      <c r="D37" s="183"/>
      <c r="E37" s="104"/>
      <c r="F37" s="122"/>
      <c r="G37" s="122"/>
      <c r="H37" s="122"/>
      <c r="I37" s="122"/>
      <c r="J37" s="122"/>
      <c r="K37" s="128"/>
      <c r="L37" s="132"/>
    </row>
    <row r="38" spans="1:12" ht="15.75" hidden="1" x14ac:dyDescent="0.2">
      <c r="A38" s="88"/>
      <c r="B38" s="89"/>
      <c r="C38" s="169"/>
      <c r="D38" s="243"/>
      <c r="E38" s="195"/>
      <c r="F38" s="196"/>
      <c r="G38" s="196"/>
      <c r="H38" s="196"/>
      <c r="I38" s="196"/>
      <c r="J38" s="196"/>
      <c r="K38" s="197"/>
      <c r="L38" s="132"/>
    </row>
    <row r="39" spans="1:12" ht="15.75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32"/>
    </row>
    <row r="40" spans="1:12" ht="15.75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32"/>
    </row>
    <row r="41" spans="1:12" ht="15.75" hidden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132"/>
    </row>
    <row r="42" spans="1:12" ht="15.75" hidden="1" x14ac:dyDescent="0.2">
      <c r="A42" s="88"/>
      <c r="B42" s="89"/>
      <c r="C42" s="169"/>
      <c r="D42" s="204"/>
      <c r="E42" s="100"/>
      <c r="F42" s="101"/>
      <c r="G42" s="101"/>
      <c r="H42" s="101"/>
      <c r="I42" s="101"/>
      <c r="J42" s="101"/>
      <c r="K42" s="118"/>
      <c r="L42" s="132"/>
    </row>
    <row r="43" spans="1:12" ht="13.5" customHeight="1" thickBot="1" x14ac:dyDescent="0.25">
      <c r="A43" s="105">
        <f>A11</f>
        <v>2</v>
      </c>
      <c r="B43" s="106">
        <f>B11</f>
        <v>4</v>
      </c>
      <c r="C43" s="299" t="s">
        <v>34</v>
      </c>
      <c r="D43" s="300"/>
      <c r="E43" s="107"/>
      <c r="F43" s="108">
        <f>F10+F17+F27+F31+F42</f>
        <v>1410</v>
      </c>
      <c r="G43" s="108">
        <f>G10+G17+G27+G31+G42</f>
        <v>79.72999999999999</v>
      </c>
      <c r="H43" s="108">
        <f>H10+H17+H27+H31+H42</f>
        <v>52.389999999999993</v>
      </c>
      <c r="I43" s="108">
        <f>I10+I17+I27+I31+I42</f>
        <v>183.82000000000002</v>
      </c>
      <c r="J43" s="108">
        <f>J10+J17+J27+J31+J42</f>
        <v>1534.6799999999998</v>
      </c>
      <c r="K43" s="119"/>
      <c r="L43" s="133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J21" sqref="J2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8.5703125" style="8" customWidth="1"/>
    <col min="4" max="4" width="11.5703125" style="8" customWidth="1"/>
    <col min="5" max="5" width="24.28515625" style="1" customWidth="1"/>
    <col min="6" max="6" width="7" style="1" customWidth="1"/>
    <col min="7" max="7" width="8" style="1" customWidth="1"/>
    <col min="8" max="8" width="7.5703125" style="1" customWidth="1"/>
    <col min="9" max="9" width="6.85546875" style="1" customWidth="1"/>
    <col min="10" max="10" width="7.28515625" style="1" customWidth="1"/>
    <col min="11" max="11" width="6.57031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85" t="s">
        <v>21</v>
      </c>
    </row>
    <row r="2" spans="1:12" ht="15.75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77"/>
    </row>
    <row r="3" spans="1:12" ht="15.75" hidden="1" x14ac:dyDescent="0.2">
      <c r="A3" s="218"/>
      <c r="B3" s="219"/>
      <c r="C3" s="220"/>
      <c r="D3" s="255"/>
      <c r="E3" s="256"/>
      <c r="F3" s="257"/>
      <c r="G3" s="257"/>
      <c r="H3" s="257"/>
      <c r="I3" s="257"/>
      <c r="J3" s="257"/>
      <c r="K3" s="257"/>
      <c r="L3" s="77"/>
    </row>
    <row r="4" spans="1:12" ht="15.75" hidden="1" x14ac:dyDescent="0.2">
      <c r="A4" s="120"/>
      <c r="B4" s="121"/>
      <c r="C4" s="182"/>
      <c r="D4" s="183"/>
      <c r="E4" s="202"/>
      <c r="F4" s="122"/>
      <c r="G4" s="122"/>
      <c r="H4" s="122"/>
      <c r="I4" s="122"/>
      <c r="J4" s="122"/>
      <c r="K4" s="128"/>
      <c r="L4" s="77"/>
    </row>
    <row r="5" spans="1:12" ht="15.75" hidden="1" x14ac:dyDescent="0.2">
      <c r="A5" s="218"/>
      <c r="B5" s="219"/>
      <c r="C5" s="220"/>
      <c r="D5" s="273"/>
      <c r="E5" s="256"/>
      <c r="F5" s="257"/>
      <c r="G5" s="257"/>
      <c r="H5" s="257"/>
      <c r="I5" s="257"/>
      <c r="J5" s="257"/>
      <c r="K5" s="257"/>
      <c r="L5" s="77"/>
    </row>
    <row r="6" spans="1:12" ht="15.75" hidden="1" x14ac:dyDescent="0.2">
      <c r="A6" s="179"/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78"/>
    </row>
    <row r="7" spans="1:12" ht="15.75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78"/>
    </row>
    <row r="8" spans="1:12" ht="15.75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78"/>
    </row>
    <row r="9" spans="1:12" ht="15.75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78"/>
    </row>
    <row r="10" spans="1:12" ht="15.75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77"/>
    </row>
    <row r="11" spans="1:12" ht="15.75" x14ac:dyDescent="0.2">
      <c r="A11" s="88">
        <v>2</v>
      </c>
      <c r="B11" s="89">
        <v>5</v>
      </c>
      <c r="C11" s="156" t="s">
        <v>55</v>
      </c>
      <c r="D11" s="276" t="s">
        <v>22</v>
      </c>
      <c r="E11" s="277" t="s">
        <v>86</v>
      </c>
      <c r="F11" s="278">
        <v>200</v>
      </c>
      <c r="G11" s="278">
        <v>5.7</v>
      </c>
      <c r="H11" s="278">
        <v>6.3</v>
      </c>
      <c r="I11" s="278">
        <v>36</v>
      </c>
      <c r="J11" s="278">
        <v>231.58</v>
      </c>
      <c r="K11" s="279">
        <v>217</v>
      </c>
      <c r="L11" s="79">
        <v>0</v>
      </c>
    </row>
    <row r="12" spans="1:12" ht="15.75" x14ac:dyDescent="0.2">
      <c r="A12" s="88"/>
      <c r="B12" s="89"/>
      <c r="C12" s="156"/>
      <c r="D12" s="157" t="s">
        <v>23</v>
      </c>
      <c r="E12" s="91" t="s">
        <v>97</v>
      </c>
      <c r="F12" s="90">
        <v>200</v>
      </c>
      <c r="G12" s="90">
        <v>0.3</v>
      </c>
      <c r="H12" s="90">
        <v>0.1</v>
      </c>
      <c r="I12" s="90">
        <v>9.5</v>
      </c>
      <c r="J12" s="90">
        <v>40</v>
      </c>
      <c r="K12" s="115">
        <v>459</v>
      </c>
      <c r="L12" s="123">
        <v>0</v>
      </c>
    </row>
    <row r="13" spans="1:12" ht="15.75" x14ac:dyDescent="0.2">
      <c r="A13" s="88"/>
      <c r="B13" s="89"/>
      <c r="C13" s="156"/>
      <c r="D13" s="280" t="s">
        <v>33</v>
      </c>
      <c r="E13" s="281" t="s">
        <v>73</v>
      </c>
      <c r="F13" s="259">
        <v>30</v>
      </c>
      <c r="G13" s="259">
        <v>2</v>
      </c>
      <c r="H13" s="259">
        <v>0.4</v>
      </c>
      <c r="I13" s="259">
        <v>11.9</v>
      </c>
      <c r="J13" s="259">
        <v>58.7</v>
      </c>
      <c r="K13" s="187">
        <v>110</v>
      </c>
      <c r="L13" s="123">
        <v>0</v>
      </c>
    </row>
    <row r="14" spans="1:12" ht="15.75" x14ac:dyDescent="0.2">
      <c r="A14" s="88"/>
      <c r="B14" s="89"/>
      <c r="C14" s="156"/>
      <c r="D14" s="222"/>
      <c r="E14" s="185"/>
      <c r="F14" s="186"/>
      <c r="G14" s="186"/>
      <c r="H14" s="186"/>
      <c r="I14" s="186"/>
      <c r="J14" s="186"/>
      <c r="K14" s="187"/>
      <c r="L14" s="123"/>
    </row>
    <row r="15" spans="1:12" ht="15.75" x14ac:dyDescent="0.2">
      <c r="A15" s="88"/>
      <c r="B15" s="89"/>
      <c r="C15" s="156"/>
      <c r="D15" s="273"/>
      <c r="E15" s="92"/>
      <c r="F15" s="93"/>
      <c r="G15" s="93"/>
      <c r="H15" s="93"/>
      <c r="I15" s="93"/>
      <c r="J15" s="93"/>
      <c r="K15" s="116"/>
      <c r="L15" s="123"/>
    </row>
    <row r="16" spans="1:12" ht="15.75" x14ac:dyDescent="0.2">
      <c r="A16" s="88"/>
      <c r="B16" s="89"/>
      <c r="C16" s="156"/>
      <c r="D16" s="160"/>
      <c r="E16" s="92"/>
      <c r="F16" s="93"/>
      <c r="G16" s="93"/>
      <c r="H16" s="93"/>
      <c r="I16" s="93"/>
      <c r="J16" s="93"/>
      <c r="K16" s="116"/>
      <c r="L16" s="123"/>
    </row>
    <row r="17" spans="1:12" ht="15.75" x14ac:dyDescent="0.2">
      <c r="A17" s="94"/>
      <c r="B17" s="95"/>
      <c r="C17" s="161"/>
      <c r="D17" s="162" t="s">
        <v>25</v>
      </c>
      <c r="E17" s="96"/>
      <c r="F17" s="97">
        <f>SUM(F11:F16)</f>
        <v>430</v>
      </c>
      <c r="G17" s="97">
        <f>SUM(G11:G16)</f>
        <v>8</v>
      </c>
      <c r="H17" s="97">
        <f>SUM(H11:H16)</f>
        <v>6.8</v>
      </c>
      <c r="I17" s="97">
        <f>SUM(I11:I16)</f>
        <v>57.4</v>
      </c>
      <c r="J17" s="97">
        <f>SUM(J11:J16)</f>
        <v>330.28000000000003</v>
      </c>
      <c r="K17" s="117"/>
      <c r="L17" s="129">
        <f>SUM(L11:L16)</f>
        <v>0</v>
      </c>
    </row>
    <row r="18" spans="1:12" ht="15.75" x14ac:dyDescent="0.2">
      <c r="A18" s="98">
        <f>A11</f>
        <v>2</v>
      </c>
      <c r="B18" s="99">
        <f>B11</f>
        <v>5</v>
      </c>
      <c r="C18" s="163" t="s">
        <v>26</v>
      </c>
      <c r="D18" s="243" t="s">
        <v>27</v>
      </c>
      <c r="E18" s="195" t="s">
        <v>90</v>
      </c>
      <c r="F18" s="196">
        <v>100</v>
      </c>
      <c r="G18" s="196">
        <v>0.89</v>
      </c>
      <c r="H18" s="196">
        <v>0.1</v>
      </c>
      <c r="I18" s="196">
        <v>2.4900000000000002</v>
      </c>
      <c r="J18" s="196">
        <v>13.94</v>
      </c>
      <c r="K18" s="197">
        <v>106</v>
      </c>
      <c r="L18" s="123">
        <v>0</v>
      </c>
    </row>
    <row r="19" spans="1:12" ht="25.5" x14ac:dyDescent="0.2">
      <c r="A19" s="88"/>
      <c r="B19" s="89"/>
      <c r="C19" s="156"/>
      <c r="D19" s="157" t="s">
        <v>28</v>
      </c>
      <c r="E19" s="92" t="s">
        <v>105</v>
      </c>
      <c r="F19" s="93">
        <v>250</v>
      </c>
      <c r="G19" s="93">
        <v>21.75</v>
      </c>
      <c r="H19" s="93">
        <v>8</v>
      </c>
      <c r="I19" s="93">
        <v>3.8</v>
      </c>
      <c r="J19" s="93">
        <v>170</v>
      </c>
      <c r="K19" s="116">
        <v>104</v>
      </c>
      <c r="L19" s="123">
        <v>0</v>
      </c>
    </row>
    <row r="20" spans="1:12" ht="15.75" x14ac:dyDescent="0.2">
      <c r="A20" s="88"/>
      <c r="B20" s="89"/>
      <c r="C20" s="156"/>
      <c r="D20" s="222" t="s">
        <v>29</v>
      </c>
      <c r="E20" s="185" t="s">
        <v>138</v>
      </c>
      <c r="F20" s="186">
        <v>100</v>
      </c>
      <c r="G20" s="186">
        <v>13</v>
      </c>
      <c r="H20" s="186">
        <v>4</v>
      </c>
      <c r="I20" s="186">
        <v>6</v>
      </c>
      <c r="J20" s="186">
        <v>179</v>
      </c>
      <c r="K20" s="187">
        <v>345</v>
      </c>
      <c r="L20" s="123">
        <v>0</v>
      </c>
    </row>
    <row r="21" spans="1:12" ht="15.75" x14ac:dyDescent="0.2">
      <c r="A21" s="120"/>
      <c r="B21" s="121"/>
      <c r="C21" s="217"/>
      <c r="D21" s="222" t="s">
        <v>30</v>
      </c>
      <c r="E21" s="185" t="s">
        <v>94</v>
      </c>
      <c r="F21" s="186">
        <v>200</v>
      </c>
      <c r="G21" s="186">
        <v>4</v>
      </c>
      <c r="H21" s="186">
        <v>9</v>
      </c>
      <c r="I21" s="186">
        <v>22</v>
      </c>
      <c r="J21" s="186">
        <v>184</v>
      </c>
      <c r="K21" s="187">
        <v>429</v>
      </c>
      <c r="L21" s="80">
        <v>0</v>
      </c>
    </row>
    <row r="22" spans="1:12" ht="15.75" x14ac:dyDescent="0.2">
      <c r="A22" s="88"/>
      <c r="B22" s="89"/>
      <c r="C22" s="156"/>
      <c r="D22" s="157" t="s">
        <v>31</v>
      </c>
      <c r="E22" s="227" t="s">
        <v>121</v>
      </c>
      <c r="F22" s="186">
        <v>200</v>
      </c>
      <c r="G22" s="186">
        <v>1.4</v>
      </c>
      <c r="H22" s="186">
        <v>0.4</v>
      </c>
      <c r="I22" s="186">
        <v>20.8</v>
      </c>
      <c r="J22" s="186">
        <v>90</v>
      </c>
      <c r="K22" s="187">
        <v>501</v>
      </c>
      <c r="L22" s="123">
        <v>0</v>
      </c>
    </row>
    <row r="23" spans="1:12" ht="15.75" x14ac:dyDescent="0.2">
      <c r="A23" s="120"/>
      <c r="B23" s="121"/>
      <c r="C23" s="217"/>
      <c r="D23" s="243" t="s">
        <v>32</v>
      </c>
      <c r="E23" s="195" t="s">
        <v>106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23">
        <v>0</v>
      </c>
    </row>
    <row r="24" spans="1:12" ht="15.75" x14ac:dyDescent="0.2">
      <c r="A24" s="120"/>
      <c r="B24" s="121"/>
      <c r="C24" s="182"/>
      <c r="D24" s="280" t="s">
        <v>33</v>
      </c>
      <c r="E24" s="281" t="s">
        <v>73</v>
      </c>
      <c r="F24" s="259">
        <v>30</v>
      </c>
      <c r="G24" s="259">
        <v>2</v>
      </c>
      <c r="H24" s="259">
        <v>0.4</v>
      </c>
      <c r="I24" s="259">
        <v>11.9</v>
      </c>
      <c r="J24" s="259">
        <v>58.7</v>
      </c>
      <c r="K24" s="187">
        <v>110</v>
      </c>
      <c r="L24" s="123">
        <v>0</v>
      </c>
    </row>
    <row r="25" spans="1:12" ht="15.75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23"/>
    </row>
    <row r="26" spans="1:12" ht="15.75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23"/>
    </row>
    <row r="27" spans="1:12" ht="15.75" x14ac:dyDescent="0.2">
      <c r="A27" s="94"/>
      <c r="B27" s="95"/>
      <c r="C27" s="161"/>
      <c r="D27" s="162" t="s">
        <v>25</v>
      </c>
      <c r="E27" s="96"/>
      <c r="F27" s="97">
        <f>SUM(F18:F26)</f>
        <v>900</v>
      </c>
      <c r="G27" s="97">
        <f>SUM(G18:G26)</f>
        <v>44.54</v>
      </c>
      <c r="H27" s="97">
        <f>SUM(H18:H26)</f>
        <v>22.479999999999997</v>
      </c>
      <c r="I27" s="97">
        <f>SUM(I18:I26)</f>
        <v>77.27000000000001</v>
      </c>
      <c r="J27" s="97">
        <f>SUM(J18:J26)</f>
        <v>748.04000000000008</v>
      </c>
      <c r="K27" s="117"/>
      <c r="L27" s="129">
        <f>SUM(L18:L26)</f>
        <v>0</v>
      </c>
    </row>
    <row r="28" spans="1:12" ht="28.5" hidden="1" customHeight="1" x14ac:dyDescent="0.2">
      <c r="A28" s="88"/>
      <c r="B28" s="89"/>
      <c r="C28" s="156"/>
      <c r="D28" s="157"/>
      <c r="E28" s="270"/>
      <c r="F28" s="271"/>
      <c r="G28" s="271"/>
      <c r="H28" s="271"/>
      <c r="I28" s="271"/>
      <c r="J28" s="271"/>
      <c r="K28" s="116"/>
      <c r="L28" s="125"/>
    </row>
    <row r="29" spans="1:12" ht="15.75" hidden="1" x14ac:dyDescent="0.2">
      <c r="A29" s="88"/>
      <c r="B29" s="89"/>
      <c r="C29" s="156"/>
      <c r="D29" s="268"/>
      <c r="E29" s="262"/>
      <c r="F29" s="151"/>
      <c r="G29" s="151"/>
      <c r="H29" s="151"/>
      <c r="I29" s="151"/>
      <c r="J29" s="151"/>
      <c r="K29" s="269"/>
      <c r="L29" s="125"/>
    </row>
    <row r="30" spans="1:12" ht="15.75" hidden="1" x14ac:dyDescent="0.2">
      <c r="A30" s="88"/>
      <c r="B30" s="89"/>
      <c r="C30" s="156"/>
      <c r="D30" s="166"/>
      <c r="E30" s="232"/>
      <c r="F30" s="233"/>
      <c r="G30" s="233"/>
      <c r="H30" s="233"/>
      <c r="I30" s="233"/>
      <c r="J30" s="233"/>
      <c r="K30" s="118"/>
      <c r="L30" s="125"/>
    </row>
    <row r="31" spans="1:12" ht="15.75" hidden="1" x14ac:dyDescent="0.2">
      <c r="A31" s="88"/>
      <c r="B31" s="89"/>
      <c r="C31" s="156"/>
      <c r="D31" s="166"/>
      <c r="E31" s="100"/>
      <c r="F31" s="101"/>
      <c r="G31" s="101"/>
      <c r="H31" s="101"/>
      <c r="I31" s="101"/>
      <c r="J31" s="101"/>
      <c r="K31" s="118"/>
      <c r="L31" s="130"/>
    </row>
    <row r="32" spans="1:12" ht="15.75" hidden="1" customHeight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131"/>
    </row>
    <row r="33" spans="1:12" ht="15.75" hidden="1" customHeight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132"/>
    </row>
    <row r="34" spans="1:12" ht="15.75" hidden="1" customHeight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32"/>
    </row>
    <row r="35" spans="1:12" ht="15.75" hidden="1" customHeight="1" x14ac:dyDescent="0.2">
      <c r="A35" s="88"/>
      <c r="B35" s="89"/>
      <c r="C35" s="169"/>
      <c r="D35" s="174"/>
      <c r="E35" s="100"/>
      <c r="F35" s="101"/>
      <c r="G35" s="101"/>
      <c r="H35" s="101"/>
      <c r="I35" s="101"/>
      <c r="J35" s="101"/>
      <c r="K35" s="118"/>
      <c r="L35" s="132"/>
    </row>
    <row r="36" spans="1:12" ht="15.75" hidden="1" customHeight="1" x14ac:dyDescent="0.2">
      <c r="A36" s="88"/>
      <c r="B36" s="89"/>
      <c r="C36" s="169"/>
      <c r="D36" s="174"/>
      <c r="E36" s="100"/>
      <c r="F36" s="101"/>
      <c r="G36" s="101"/>
      <c r="H36" s="101"/>
      <c r="I36" s="101"/>
      <c r="J36" s="101"/>
      <c r="K36" s="118"/>
      <c r="L36" s="132"/>
    </row>
    <row r="37" spans="1:12" ht="15.75" hidden="1" customHeight="1" x14ac:dyDescent="0.2">
      <c r="A37" s="88"/>
      <c r="B37" s="89"/>
      <c r="C37" s="169"/>
      <c r="D37" s="174"/>
      <c r="E37" s="100"/>
      <c r="F37" s="101"/>
      <c r="G37" s="101"/>
      <c r="H37" s="101"/>
      <c r="I37" s="101"/>
      <c r="J37" s="101"/>
      <c r="K37" s="118"/>
      <c r="L37" s="132"/>
    </row>
    <row r="38" spans="1:12" ht="15.75" hidden="1" customHeight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32"/>
    </row>
    <row r="39" spans="1:12" ht="15.75" hidden="1" customHeight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32"/>
    </row>
    <row r="40" spans="1:12" ht="15.75" hidden="1" customHeight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32"/>
    </row>
    <row r="41" spans="1:12" ht="15.75" hidden="1" customHeight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132"/>
    </row>
    <row r="42" spans="1:12" ht="15.75" hidden="1" customHeight="1" x14ac:dyDescent="0.2">
      <c r="A42" s="88"/>
      <c r="B42" s="89"/>
      <c r="C42" s="169"/>
      <c r="D42" s="204"/>
      <c r="E42" s="100"/>
      <c r="F42" s="101"/>
      <c r="G42" s="101"/>
      <c r="H42" s="101"/>
      <c r="I42" s="101"/>
      <c r="J42" s="101"/>
      <c r="K42" s="118"/>
      <c r="L42" s="132"/>
    </row>
    <row r="43" spans="1:12" ht="13.5" customHeight="1" thickBot="1" x14ac:dyDescent="0.25">
      <c r="A43" s="105">
        <f>A11</f>
        <v>2</v>
      </c>
      <c r="B43" s="106">
        <f>B11</f>
        <v>5</v>
      </c>
      <c r="C43" s="299" t="s">
        <v>34</v>
      </c>
      <c r="D43" s="300"/>
      <c r="E43" s="107"/>
      <c r="F43" s="108">
        <f>F10+F17+F27+F31+F42</f>
        <v>1330</v>
      </c>
      <c r="G43" s="108">
        <f>G10+G17+G27+G31+G42</f>
        <v>52.54</v>
      </c>
      <c r="H43" s="108">
        <f>H10+H17+H27+H31+H42</f>
        <v>29.279999999999998</v>
      </c>
      <c r="I43" s="108">
        <f>I10+I17+I27+I31+I42</f>
        <v>134.67000000000002</v>
      </c>
      <c r="J43" s="108">
        <f>J10+J17+J27+J31+J42</f>
        <v>1078.3200000000002</v>
      </c>
      <c r="K43" s="119"/>
      <c r="L43" s="133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pane xSplit="4" ySplit="5" topLeftCell="E12" activePane="bottomRight" state="frozen"/>
      <selection pane="topRight"/>
      <selection pane="bottomLeft"/>
      <selection pane="bottomRight" activeCell="E38" sqref="E3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8" t="s">
        <v>0</v>
      </c>
      <c r="C1" s="288" t="s">
        <v>38</v>
      </c>
      <c r="D1" s="289"/>
      <c r="E1" s="290"/>
      <c r="F1" s="2" t="s">
        <v>1</v>
      </c>
      <c r="G1" s="1" t="s">
        <v>2</v>
      </c>
      <c r="H1" s="291" t="s">
        <v>74</v>
      </c>
      <c r="I1" s="292"/>
      <c r="J1" s="292"/>
      <c r="K1" s="293"/>
    </row>
    <row r="2" spans="1:12" ht="18" x14ac:dyDescent="0.2">
      <c r="A2" s="3" t="s">
        <v>3</v>
      </c>
      <c r="C2" s="1"/>
      <c r="G2" s="1" t="s">
        <v>4</v>
      </c>
      <c r="H2" s="294" t="s">
        <v>37</v>
      </c>
      <c r="I2" s="292"/>
      <c r="J2" s="292"/>
      <c r="K2" s="293"/>
    </row>
    <row r="3" spans="1:12" ht="17.25" customHeight="1" x14ac:dyDescent="0.2">
      <c r="A3" s="4" t="s">
        <v>5</v>
      </c>
      <c r="C3" s="1"/>
      <c r="D3" s="5"/>
      <c r="E3" s="82" t="s">
        <v>75</v>
      </c>
      <c r="G3" s="1" t="s">
        <v>6</v>
      </c>
      <c r="H3" s="6"/>
      <c r="I3" s="6"/>
      <c r="J3" s="7"/>
      <c r="K3" s="8"/>
    </row>
    <row r="4" spans="1:12" ht="13.5" thickBot="1" x14ac:dyDescent="0.25">
      <c r="C4" s="1"/>
      <c r="D4" s="4"/>
      <c r="H4" s="9" t="s">
        <v>7</v>
      </c>
      <c r="I4" s="9" t="s">
        <v>8</v>
      </c>
      <c r="J4" s="9" t="s">
        <v>9</v>
      </c>
    </row>
    <row r="5" spans="1:12" ht="38.25" x14ac:dyDescent="0.2">
      <c r="A5" s="32" t="s">
        <v>10</v>
      </c>
      <c r="B5" s="34" t="s">
        <v>11</v>
      </c>
      <c r="C5" s="33" t="s">
        <v>12</v>
      </c>
      <c r="D5" s="33" t="s">
        <v>13</v>
      </c>
      <c r="E5" s="33" t="s">
        <v>14</v>
      </c>
      <c r="F5" s="40" t="s">
        <v>15</v>
      </c>
      <c r="G5" s="40" t="s">
        <v>16</v>
      </c>
      <c r="H5" s="40" t="s">
        <v>17</v>
      </c>
      <c r="I5" s="40" t="s">
        <v>18</v>
      </c>
      <c r="J5" s="40" t="s">
        <v>19</v>
      </c>
      <c r="K5" s="41" t="s">
        <v>20</v>
      </c>
      <c r="L5" s="40" t="s">
        <v>21</v>
      </c>
    </row>
    <row r="6" spans="1:12" ht="30" x14ac:dyDescent="0.2">
      <c r="A6" s="43">
        <v>1</v>
      </c>
      <c r="B6" s="43">
        <v>1</v>
      </c>
      <c r="C6" s="44" t="s">
        <v>54</v>
      </c>
      <c r="D6" s="44" t="s">
        <v>56</v>
      </c>
      <c r="E6" s="45" t="s">
        <v>58</v>
      </c>
      <c r="F6" s="45">
        <v>200</v>
      </c>
      <c r="G6" s="45">
        <v>7.16</v>
      </c>
      <c r="H6" s="45">
        <v>9.4</v>
      </c>
      <c r="I6" s="45">
        <v>28.8</v>
      </c>
      <c r="J6" s="45">
        <v>228.4</v>
      </c>
      <c r="K6" s="45">
        <v>266</v>
      </c>
      <c r="L6" s="45"/>
    </row>
    <row r="7" spans="1:12" ht="30" x14ac:dyDescent="0.2">
      <c r="A7" s="43"/>
      <c r="B7" s="43"/>
      <c r="C7" s="44"/>
      <c r="D7" s="44" t="s">
        <v>57</v>
      </c>
      <c r="E7" s="45" t="s">
        <v>59</v>
      </c>
      <c r="F7" s="45">
        <v>200</v>
      </c>
      <c r="G7" s="45">
        <v>0.3</v>
      </c>
      <c r="H7" s="45">
        <v>0</v>
      </c>
      <c r="I7" s="45">
        <v>20.100000000000001</v>
      </c>
      <c r="J7" s="45">
        <v>81</v>
      </c>
      <c r="K7" s="45">
        <v>512</v>
      </c>
      <c r="L7" s="66"/>
    </row>
    <row r="8" spans="1:12" ht="15" x14ac:dyDescent="0.2">
      <c r="A8" s="43"/>
      <c r="B8" s="43"/>
      <c r="C8" s="44"/>
      <c r="D8" s="44" t="s">
        <v>24</v>
      </c>
      <c r="E8" s="45" t="s">
        <v>60</v>
      </c>
      <c r="F8" s="45">
        <v>50</v>
      </c>
      <c r="G8" s="45">
        <v>4</v>
      </c>
      <c r="H8" s="45">
        <v>0.5</v>
      </c>
      <c r="I8" s="45">
        <v>24.5</v>
      </c>
      <c r="J8" s="45">
        <v>118.75</v>
      </c>
      <c r="K8" s="45"/>
      <c r="L8" s="66"/>
    </row>
    <row r="9" spans="1:12" ht="15" x14ac:dyDescent="0.2">
      <c r="A9" s="43"/>
      <c r="B9" s="43"/>
      <c r="C9" s="44"/>
      <c r="D9" s="44" t="s">
        <v>52</v>
      </c>
      <c r="E9" s="45" t="s">
        <v>61</v>
      </c>
      <c r="F9" s="45">
        <v>20</v>
      </c>
      <c r="G9" s="45">
        <v>0.1</v>
      </c>
      <c r="H9" s="45">
        <v>16.5</v>
      </c>
      <c r="I9" s="45">
        <v>0.16</v>
      </c>
      <c r="J9" s="45">
        <v>149.6</v>
      </c>
      <c r="K9" s="45">
        <v>105</v>
      </c>
      <c r="L9" s="66"/>
    </row>
    <row r="10" spans="1:12" ht="15" x14ac:dyDescent="0.2">
      <c r="A10" s="37"/>
      <c r="B10" s="37"/>
      <c r="C10" s="38"/>
      <c r="D10" s="38"/>
      <c r="E10" s="36"/>
      <c r="F10" s="36"/>
      <c r="G10" s="36"/>
      <c r="H10" s="36"/>
      <c r="I10" s="36"/>
      <c r="J10" s="36"/>
      <c r="K10" s="36"/>
      <c r="L10" s="67"/>
    </row>
    <row r="11" spans="1:12" ht="15" x14ac:dyDescent="0.2">
      <c r="A11" s="37"/>
      <c r="B11" s="37"/>
      <c r="C11" s="38"/>
      <c r="D11" s="38"/>
      <c r="E11" s="36"/>
      <c r="F11" s="36"/>
      <c r="G11" s="36"/>
      <c r="H11" s="36"/>
      <c r="I11" s="36"/>
      <c r="J11" s="36"/>
      <c r="K11" s="36"/>
      <c r="L11" s="67"/>
    </row>
    <row r="12" spans="1:12" ht="15" x14ac:dyDescent="0.2">
      <c r="A12" s="37"/>
      <c r="B12" s="37"/>
      <c r="C12" s="38"/>
      <c r="D12" s="38"/>
      <c r="E12" s="36"/>
      <c r="F12" s="36"/>
      <c r="G12" s="36"/>
      <c r="H12" s="36"/>
      <c r="I12" s="36"/>
      <c r="J12" s="36"/>
      <c r="K12" s="36"/>
      <c r="L12" s="67"/>
    </row>
    <row r="13" spans="1:12" ht="15" x14ac:dyDescent="0.2">
      <c r="A13" s="37"/>
      <c r="B13" s="37"/>
      <c r="C13" s="38"/>
      <c r="D13" s="38"/>
      <c r="E13" s="36"/>
      <c r="F13" s="36"/>
      <c r="G13" s="36"/>
      <c r="H13" s="36"/>
      <c r="I13" s="36"/>
      <c r="J13" s="36"/>
      <c r="K13" s="36"/>
      <c r="L13" s="67"/>
    </row>
    <row r="14" spans="1:12" ht="15" x14ac:dyDescent="0.2">
      <c r="A14" s="37"/>
      <c r="B14" s="37"/>
      <c r="C14" s="38"/>
      <c r="D14" s="42" t="s">
        <v>25</v>
      </c>
      <c r="E14" s="36"/>
      <c r="F14" s="45">
        <f>SUM(F6:F13)</f>
        <v>470</v>
      </c>
      <c r="G14" s="45">
        <f>SUM(G6:G13)</f>
        <v>11.56</v>
      </c>
      <c r="H14" s="45">
        <f>SUM(H6:H13)</f>
        <v>26.4</v>
      </c>
      <c r="I14" s="45">
        <f>SUM(I6:I13)</f>
        <v>73.56</v>
      </c>
      <c r="J14" s="45">
        <f>SUM(J6:J13)</f>
        <v>577.75</v>
      </c>
      <c r="K14" s="45"/>
      <c r="L14" s="66">
        <f>SUM(L6:L13)</f>
        <v>0</v>
      </c>
    </row>
    <row r="15" spans="1:12" ht="15" x14ac:dyDescent="0.25">
      <c r="A15" s="10">
        <v>1</v>
      </c>
      <c r="B15" s="11">
        <v>1</v>
      </c>
      <c r="C15" s="39" t="s">
        <v>55</v>
      </c>
      <c r="D15" s="19" t="s">
        <v>22</v>
      </c>
      <c r="E15" s="75" t="s">
        <v>76</v>
      </c>
      <c r="F15" s="35">
        <v>180</v>
      </c>
      <c r="G15" s="35">
        <v>8.6</v>
      </c>
      <c r="H15" s="35">
        <v>8</v>
      </c>
      <c r="I15" s="35">
        <v>28</v>
      </c>
      <c r="J15" s="35">
        <v>222.8</v>
      </c>
      <c r="K15" s="69">
        <v>212</v>
      </c>
      <c r="L15" s="68">
        <v>0</v>
      </c>
    </row>
    <row r="16" spans="1:12" ht="15" x14ac:dyDescent="0.25">
      <c r="A16" s="10"/>
      <c r="B16" s="11"/>
      <c r="C16" s="12"/>
      <c r="D16" s="13" t="s">
        <v>51</v>
      </c>
      <c r="E16" s="30" t="s">
        <v>35</v>
      </c>
      <c r="F16" s="31">
        <v>35</v>
      </c>
      <c r="G16" s="31">
        <v>0.3</v>
      </c>
      <c r="H16" s="31">
        <v>0</v>
      </c>
      <c r="I16" s="31">
        <v>27.9</v>
      </c>
      <c r="J16" s="31">
        <v>113.2</v>
      </c>
      <c r="K16" s="70"/>
      <c r="L16" s="73">
        <v>0</v>
      </c>
    </row>
    <row r="17" spans="1:12" ht="15" x14ac:dyDescent="0.25">
      <c r="A17" s="10"/>
      <c r="B17" s="11"/>
      <c r="C17" s="12"/>
      <c r="D17" s="16" t="s">
        <v>23</v>
      </c>
      <c r="E17" s="83" t="s">
        <v>77</v>
      </c>
      <c r="F17" s="31">
        <v>200</v>
      </c>
      <c r="G17" s="31">
        <v>3.9</v>
      </c>
      <c r="H17" s="31">
        <v>2.9</v>
      </c>
      <c r="I17" s="31">
        <v>11.2</v>
      </c>
      <c r="J17" s="31">
        <v>86</v>
      </c>
      <c r="K17" s="70">
        <v>501</v>
      </c>
      <c r="L17" s="73">
        <v>0</v>
      </c>
    </row>
    <row r="18" spans="1:12" ht="15" x14ac:dyDescent="0.25">
      <c r="A18" s="10"/>
      <c r="B18" s="11"/>
      <c r="C18" s="12"/>
      <c r="D18" s="84" t="s">
        <v>52</v>
      </c>
      <c r="E18" s="83" t="s">
        <v>78</v>
      </c>
      <c r="F18" s="31">
        <v>40</v>
      </c>
      <c r="G18" s="31">
        <v>7</v>
      </c>
      <c r="H18" s="31">
        <v>9</v>
      </c>
      <c r="I18" s="31">
        <v>10.28</v>
      </c>
      <c r="J18" s="31">
        <v>149</v>
      </c>
      <c r="K18" s="70">
        <v>63</v>
      </c>
      <c r="L18" s="73">
        <v>0</v>
      </c>
    </row>
    <row r="19" spans="1:12" ht="15" x14ac:dyDescent="0.25">
      <c r="A19" s="10"/>
      <c r="B19" s="11"/>
      <c r="C19" s="12"/>
      <c r="D19" s="16" t="s">
        <v>50</v>
      </c>
      <c r="E19" s="83" t="s">
        <v>79</v>
      </c>
      <c r="F19" s="31">
        <v>108</v>
      </c>
      <c r="G19" s="31">
        <v>0.38</v>
      </c>
      <c r="H19" s="31">
        <v>0.38</v>
      </c>
      <c r="I19" s="31">
        <v>9.33</v>
      </c>
      <c r="J19" s="31">
        <v>44.7</v>
      </c>
      <c r="K19" s="70">
        <v>112</v>
      </c>
      <c r="L19" s="73">
        <v>0</v>
      </c>
    </row>
    <row r="20" spans="1:12" ht="15" x14ac:dyDescent="0.25">
      <c r="A20" s="10"/>
      <c r="B20" s="11"/>
      <c r="C20" s="12"/>
      <c r="D20" s="13"/>
      <c r="E20" s="14"/>
      <c r="F20" s="15"/>
      <c r="G20" s="15"/>
      <c r="H20" s="15"/>
      <c r="I20" s="15"/>
      <c r="J20" s="15"/>
      <c r="K20" s="71"/>
      <c r="L20" s="73">
        <v>0</v>
      </c>
    </row>
    <row r="21" spans="1:12" ht="15" x14ac:dyDescent="0.25">
      <c r="A21" s="10"/>
      <c r="B21" s="11"/>
      <c r="C21" s="12"/>
      <c r="D21" s="13"/>
      <c r="E21" s="14"/>
      <c r="F21" s="15"/>
      <c r="G21" s="15"/>
      <c r="H21" s="15"/>
      <c r="I21" s="15"/>
      <c r="J21" s="15"/>
      <c r="K21" s="71"/>
      <c r="L21" s="73"/>
    </row>
    <row r="22" spans="1:12" ht="15" x14ac:dyDescent="0.25">
      <c r="A22" s="17"/>
      <c r="B22" s="18"/>
      <c r="C22" s="19"/>
      <c r="D22" s="20" t="s">
        <v>25</v>
      </c>
      <c r="E22" s="21"/>
      <c r="F22" s="22">
        <f>SUM(F15:F21)</f>
        <v>563</v>
      </c>
      <c r="G22" s="22">
        <f>SUM(G15:G21)</f>
        <v>20.18</v>
      </c>
      <c r="H22" s="22">
        <f>SUM(H15:H21)</f>
        <v>20.279999999999998</v>
      </c>
      <c r="I22" s="22">
        <f>SUM(I15:I21)</f>
        <v>86.71</v>
      </c>
      <c r="J22" s="22">
        <f>SUM(J15:J21)</f>
        <v>615.70000000000005</v>
      </c>
      <c r="K22" s="72"/>
      <c r="L22" s="74">
        <f>SUM(L15:L21)</f>
        <v>0</v>
      </c>
    </row>
    <row r="23" spans="1:12" ht="15" x14ac:dyDescent="0.25">
      <c r="A23" s="23">
        <f>A15</f>
        <v>1</v>
      </c>
      <c r="B23" s="24">
        <f>B15</f>
        <v>1</v>
      </c>
      <c r="C23" s="25" t="s">
        <v>26</v>
      </c>
      <c r="D23" s="16" t="s">
        <v>27</v>
      </c>
      <c r="E23" s="14" t="s">
        <v>39</v>
      </c>
      <c r="F23" s="15">
        <v>60</v>
      </c>
      <c r="G23" s="15">
        <v>1.5</v>
      </c>
      <c r="H23" s="15">
        <v>6.1</v>
      </c>
      <c r="I23" s="15">
        <v>6.2</v>
      </c>
      <c r="J23" s="15">
        <v>85.8</v>
      </c>
      <c r="K23" s="71" t="s">
        <v>40</v>
      </c>
      <c r="L23" s="73">
        <v>0</v>
      </c>
    </row>
    <row r="24" spans="1:12" ht="25.5" x14ac:dyDescent="0.25">
      <c r="A24" s="10"/>
      <c r="B24" s="11"/>
      <c r="C24" s="12"/>
      <c r="D24" s="16" t="s">
        <v>28</v>
      </c>
      <c r="E24" s="14" t="s">
        <v>41</v>
      </c>
      <c r="F24" s="15">
        <v>200</v>
      </c>
      <c r="G24" s="15">
        <v>4.8</v>
      </c>
      <c r="H24" s="15">
        <v>2.2000000000000002</v>
      </c>
      <c r="I24" s="15">
        <v>15.5</v>
      </c>
      <c r="J24" s="15">
        <v>100.9</v>
      </c>
      <c r="K24" s="71" t="s">
        <v>42</v>
      </c>
      <c r="L24" s="73">
        <v>0</v>
      </c>
    </row>
    <row r="25" spans="1:12" ht="25.5" x14ac:dyDescent="0.25">
      <c r="A25" s="10"/>
      <c r="B25" s="11"/>
      <c r="C25" s="12"/>
      <c r="D25" s="16" t="s">
        <v>29</v>
      </c>
      <c r="E25" s="81" t="s">
        <v>45</v>
      </c>
      <c r="F25" s="15">
        <v>90</v>
      </c>
      <c r="G25" s="15">
        <v>12.7</v>
      </c>
      <c r="H25" s="15">
        <v>5.2</v>
      </c>
      <c r="I25" s="15">
        <v>4</v>
      </c>
      <c r="J25" s="15">
        <v>113.7</v>
      </c>
      <c r="K25" s="71" t="s">
        <v>46</v>
      </c>
      <c r="L25" s="73">
        <v>0</v>
      </c>
    </row>
    <row r="26" spans="1:12" ht="15" x14ac:dyDescent="0.25">
      <c r="A26" s="10"/>
      <c r="B26" s="11"/>
      <c r="C26" s="12"/>
      <c r="D26" s="16" t="s">
        <v>30</v>
      </c>
      <c r="E26" s="14" t="s">
        <v>43</v>
      </c>
      <c r="F26" s="15">
        <v>150</v>
      </c>
      <c r="G26" s="15">
        <v>3.6</v>
      </c>
      <c r="H26" s="15">
        <v>4.8</v>
      </c>
      <c r="I26" s="15">
        <v>36.4</v>
      </c>
      <c r="J26" s="15">
        <v>203.5</v>
      </c>
      <c r="K26" s="71" t="s">
        <v>44</v>
      </c>
      <c r="L26" s="73">
        <v>0</v>
      </c>
    </row>
    <row r="27" spans="1:12" ht="25.5" x14ac:dyDescent="0.25">
      <c r="A27" s="10"/>
      <c r="B27" s="11"/>
      <c r="C27" s="12"/>
      <c r="D27" s="16" t="s">
        <v>31</v>
      </c>
      <c r="E27" s="14" t="s">
        <v>47</v>
      </c>
      <c r="F27" s="15">
        <v>200</v>
      </c>
      <c r="G27" s="15">
        <v>0.5</v>
      </c>
      <c r="H27" s="15">
        <v>0</v>
      </c>
      <c r="I27" s="15">
        <v>19.8</v>
      </c>
      <c r="J27" s="15">
        <v>81</v>
      </c>
      <c r="K27" s="71" t="s">
        <v>48</v>
      </c>
      <c r="L27" s="73">
        <v>0</v>
      </c>
    </row>
    <row r="28" spans="1:12" ht="15" x14ac:dyDescent="0.25">
      <c r="A28" s="10"/>
      <c r="B28" s="11"/>
      <c r="C28" s="12"/>
      <c r="D28" s="16" t="s">
        <v>32</v>
      </c>
      <c r="E28" s="14" t="s">
        <v>36</v>
      </c>
      <c r="F28" s="15">
        <v>30</v>
      </c>
      <c r="G28" s="15">
        <v>2.4</v>
      </c>
      <c r="H28" s="15">
        <v>0.3</v>
      </c>
      <c r="I28" s="15">
        <v>14.7</v>
      </c>
      <c r="J28" s="15">
        <v>71.2</v>
      </c>
      <c r="K28" s="71"/>
      <c r="L28" s="73">
        <v>0</v>
      </c>
    </row>
    <row r="29" spans="1:12" ht="15" x14ac:dyDescent="0.25">
      <c r="A29" s="10"/>
      <c r="B29" s="11"/>
      <c r="C29" s="12"/>
      <c r="D29" s="16" t="s">
        <v>33</v>
      </c>
      <c r="E29" s="14" t="s">
        <v>49</v>
      </c>
      <c r="F29" s="15">
        <v>30</v>
      </c>
      <c r="G29" s="15">
        <v>2</v>
      </c>
      <c r="H29" s="15">
        <v>0.4</v>
      </c>
      <c r="I29" s="15">
        <v>11.9</v>
      </c>
      <c r="J29" s="15">
        <v>58.7</v>
      </c>
      <c r="K29" s="71"/>
      <c r="L29" s="73">
        <v>0</v>
      </c>
    </row>
    <row r="30" spans="1:12" ht="15" x14ac:dyDescent="0.25">
      <c r="A30" s="10"/>
      <c r="B30" s="11"/>
      <c r="C30" s="12"/>
      <c r="D30" s="13"/>
      <c r="E30" s="14"/>
      <c r="F30" s="15"/>
      <c r="G30" s="15"/>
      <c r="H30" s="15"/>
      <c r="I30" s="15"/>
      <c r="J30" s="15"/>
      <c r="K30" s="71"/>
      <c r="L30" s="73"/>
    </row>
    <row r="31" spans="1:12" ht="15" x14ac:dyDescent="0.25">
      <c r="A31" s="10"/>
      <c r="B31" s="11"/>
      <c r="C31" s="12"/>
      <c r="D31" s="13"/>
      <c r="E31" s="14"/>
      <c r="F31" s="15"/>
      <c r="G31" s="15"/>
      <c r="H31" s="15"/>
      <c r="I31" s="15"/>
      <c r="J31" s="15"/>
      <c r="K31" s="71"/>
      <c r="L31" s="73"/>
    </row>
    <row r="32" spans="1:12" ht="15" x14ac:dyDescent="0.25">
      <c r="A32" s="17"/>
      <c r="B32" s="18"/>
      <c r="C32" s="19"/>
      <c r="D32" s="20" t="s">
        <v>25</v>
      </c>
      <c r="E32" s="21"/>
      <c r="F32" s="22">
        <f>SUM(F23:F31)</f>
        <v>760</v>
      </c>
      <c r="G32" s="22">
        <f>SUM(G23:G31)</f>
        <v>27.5</v>
      </c>
      <c r="H32" s="22">
        <f>SUM(H23:H31)</f>
        <v>19</v>
      </c>
      <c r="I32" s="22">
        <f>SUM(I23:I31)</f>
        <v>108.5</v>
      </c>
      <c r="J32" s="22">
        <f>SUM(J23:J31)</f>
        <v>714.80000000000007</v>
      </c>
      <c r="K32" s="72"/>
      <c r="L32" s="74">
        <f>SUM(L23:L31)</f>
        <v>0</v>
      </c>
    </row>
    <row r="33" spans="1:12" ht="15" x14ac:dyDescent="0.25">
      <c r="A33" s="10">
        <v>1</v>
      </c>
      <c r="B33" s="11">
        <v>1</v>
      </c>
      <c r="C33" s="39" t="s">
        <v>62</v>
      </c>
      <c r="D33" s="53" t="s">
        <v>52</v>
      </c>
      <c r="E33" s="51" t="s">
        <v>63</v>
      </c>
      <c r="F33" s="48">
        <v>30</v>
      </c>
      <c r="G33" s="48">
        <v>5.9</v>
      </c>
      <c r="H33" s="48">
        <v>9</v>
      </c>
      <c r="I33" s="48">
        <v>0</v>
      </c>
      <c r="J33" s="48">
        <v>107.4</v>
      </c>
      <c r="K33" s="52" t="s">
        <v>64</v>
      </c>
      <c r="L33" s="48"/>
    </row>
    <row r="34" spans="1:12" ht="15" x14ac:dyDescent="0.25">
      <c r="A34" s="10"/>
      <c r="B34" s="11"/>
      <c r="C34" s="12"/>
      <c r="D34" s="53" t="s">
        <v>50</v>
      </c>
      <c r="E34" s="51" t="s">
        <v>65</v>
      </c>
      <c r="F34" s="48">
        <v>150</v>
      </c>
      <c r="G34" s="48">
        <v>1.2</v>
      </c>
      <c r="H34" s="48">
        <v>0.3</v>
      </c>
      <c r="I34" s="48">
        <v>11.25</v>
      </c>
      <c r="J34" s="48">
        <v>52.5</v>
      </c>
      <c r="K34" s="49"/>
      <c r="L34" s="48"/>
    </row>
    <row r="35" spans="1:12" ht="15" x14ac:dyDescent="0.25">
      <c r="A35" s="10"/>
      <c r="B35" s="11"/>
      <c r="C35" s="12"/>
      <c r="D35" s="53" t="s">
        <v>31</v>
      </c>
      <c r="E35" s="51" t="s">
        <v>66</v>
      </c>
      <c r="F35" s="48">
        <v>200</v>
      </c>
      <c r="G35" s="48">
        <v>2.2000000000000002</v>
      </c>
      <c r="H35" s="48">
        <v>0.2</v>
      </c>
      <c r="I35" s="48">
        <v>25.5</v>
      </c>
      <c r="J35" s="48">
        <v>111.4</v>
      </c>
      <c r="K35" s="49"/>
      <c r="L35" s="48"/>
    </row>
    <row r="36" spans="1:12" ht="15" x14ac:dyDescent="0.25">
      <c r="A36" s="10"/>
      <c r="B36" s="11"/>
      <c r="C36" s="12"/>
      <c r="D36" s="53" t="s">
        <v>51</v>
      </c>
      <c r="E36" s="51" t="s">
        <v>67</v>
      </c>
      <c r="F36" s="48">
        <v>40</v>
      </c>
      <c r="G36" s="48">
        <v>3.8</v>
      </c>
      <c r="H36" s="48">
        <v>4</v>
      </c>
      <c r="I36" s="48">
        <v>26.2</v>
      </c>
      <c r="J36" s="48">
        <v>157.19999999999999</v>
      </c>
      <c r="K36" s="49"/>
      <c r="L36" s="48"/>
    </row>
    <row r="37" spans="1:12" ht="15" x14ac:dyDescent="0.25">
      <c r="A37" s="10"/>
      <c r="B37" s="11"/>
      <c r="C37" s="12"/>
      <c r="D37" s="4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10"/>
      <c r="B38" s="11"/>
      <c r="C38" s="12"/>
      <c r="D38" s="50" t="s">
        <v>25</v>
      </c>
      <c r="E38" s="47"/>
      <c r="F38" s="54">
        <f>SUM(F33:F37)</f>
        <v>420</v>
      </c>
      <c r="G38" s="54">
        <f>SUM(G33:G37)</f>
        <v>13.100000000000001</v>
      </c>
      <c r="H38" s="54">
        <f>SUM(H33:H37)</f>
        <v>13.5</v>
      </c>
      <c r="I38" s="54">
        <f>SUM(I33:I37)</f>
        <v>62.95</v>
      </c>
      <c r="J38" s="54">
        <f>SUM(J33:J37)</f>
        <v>428.5</v>
      </c>
      <c r="K38" s="49"/>
      <c r="L38" s="54">
        <f>SUM(L33:L37)</f>
        <v>0</v>
      </c>
    </row>
    <row r="39" spans="1:12" ht="15" x14ac:dyDescent="0.25">
      <c r="A39" s="56">
        <v>1</v>
      </c>
      <c r="B39" s="57">
        <v>1</v>
      </c>
      <c r="C39" s="62" t="s">
        <v>68</v>
      </c>
      <c r="D39" s="64" t="s">
        <v>22</v>
      </c>
      <c r="E39" s="63" t="s">
        <v>69</v>
      </c>
      <c r="F39" s="58">
        <v>200</v>
      </c>
      <c r="G39" s="58">
        <v>31.1</v>
      </c>
      <c r="H39" s="58">
        <v>35</v>
      </c>
      <c r="I39" s="58">
        <v>31</v>
      </c>
      <c r="J39" s="58">
        <v>561</v>
      </c>
      <c r="K39" s="59">
        <v>293</v>
      </c>
      <c r="L39" s="58"/>
    </row>
    <row r="40" spans="1:12" ht="15" x14ac:dyDescent="0.25">
      <c r="A40" s="10"/>
      <c r="B40" s="11"/>
      <c r="C40" s="55"/>
      <c r="D40" s="65"/>
      <c r="E40" s="51" t="s">
        <v>70</v>
      </c>
      <c r="F40" s="54">
        <v>200</v>
      </c>
      <c r="G40" s="54">
        <v>32</v>
      </c>
      <c r="H40" s="54">
        <v>24.7</v>
      </c>
      <c r="I40" s="54">
        <v>41.3</v>
      </c>
      <c r="J40" s="54">
        <v>514</v>
      </c>
      <c r="K40" s="49">
        <v>321</v>
      </c>
      <c r="L40" s="54"/>
    </row>
    <row r="41" spans="1:12" ht="15" x14ac:dyDescent="0.25">
      <c r="A41" s="10"/>
      <c r="B41" s="11"/>
      <c r="C41" s="55"/>
      <c r="D41" s="65" t="s">
        <v>53</v>
      </c>
      <c r="E41" s="51" t="s">
        <v>71</v>
      </c>
      <c r="F41" s="54">
        <v>40</v>
      </c>
      <c r="G41" s="54">
        <v>2.88</v>
      </c>
      <c r="H41" s="54">
        <v>3.4</v>
      </c>
      <c r="I41" s="54">
        <v>22.2</v>
      </c>
      <c r="J41" s="54">
        <v>131.19999999999999</v>
      </c>
      <c r="K41" s="49">
        <v>481</v>
      </c>
      <c r="L41" s="54"/>
    </row>
    <row r="42" spans="1:12" ht="15" x14ac:dyDescent="0.25">
      <c r="A42" s="10"/>
      <c r="B42" s="11"/>
      <c r="C42" s="55"/>
      <c r="D42" s="65" t="s">
        <v>31</v>
      </c>
      <c r="E42" s="51" t="s">
        <v>72</v>
      </c>
      <c r="F42" s="54">
        <v>200</v>
      </c>
      <c r="G42" s="54">
        <v>5.8</v>
      </c>
      <c r="H42" s="54">
        <v>5</v>
      </c>
      <c r="I42" s="54">
        <v>8</v>
      </c>
      <c r="J42" s="54">
        <v>100</v>
      </c>
      <c r="K42" s="49">
        <v>516</v>
      </c>
      <c r="L42" s="54"/>
    </row>
    <row r="43" spans="1:12" ht="15" x14ac:dyDescent="0.25">
      <c r="A43" s="10"/>
      <c r="B43" s="11"/>
      <c r="C43" s="55"/>
      <c r="D43" s="65" t="s">
        <v>24</v>
      </c>
      <c r="E43" s="51" t="s">
        <v>60</v>
      </c>
      <c r="F43" s="54">
        <v>30</v>
      </c>
      <c r="G43" s="54">
        <v>2.4</v>
      </c>
      <c r="H43" s="54">
        <v>0.3</v>
      </c>
      <c r="I43" s="54">
        <v>14.7</v>
      </c>
      <c r="J43" s="54">
        <v>71.2</v>
      </c>
      <c r="K43" s="49"/>
      <c r="L43" s="54"/>
    </row>
    <row r="44" spans="1:12" ht="15" x14ac:dyDescent="0.25">
      <c r="A44" s="10"/>
      <c r="B44" s="11"/>
      <c r="C44" s="55"/>
      <c r="D44" s="65" t="s">
        <v>24</v>
      </c>
      <c r="E44" s="51" t="s">
        <v>73</v>
      </c>
      <c r="F44" s="54">
        <v>50</v>
      </c>
      <c r="G44" s="54">
        <v>3</v>
      </c>
      <c r="H44" s="54">
        <v>0.7</v>
      </c>
      <c r="I44" s="54">
        <v>19.8</v>
      </c>
      <c r="J44" s="54">
        <v>98</v>
      </c>
      <c r="K44" s="49"/>
      <c r="L44" s="54"/>
    </row>
    <row r="45" spans="1:12" ht="15" x14ac:dyDescent="0.25">
      <c r="A45" s="10"/>
      <c r="B45" s="11"/>
      <c r="C45" s="55"/>
      <c r="D45" s="60"/>
      <c r="E45" s="47"/>
      <c r="F45" s="54"/>
      <c r="G45" s="54"/>
      <c r="H45" s="54"/>
      <c r="I45" s="54"/>
      <c r="J45" s="54"/>
      <c r="K45" s="49"/>
      <c r="L45" s="54"/>
    </row>
    <row r="46" spans="1:12" ht="15" x14ac:dyDescent="0.25">
      <c r="A46" s="10"/>
      <c r="B46" s="11"/>
      <c r="C46" s="55"/>
      <c r="D46" s="60"/>
      <c r="E46" s="47"/>
      <c r="F46" s="54"/>
      <c r="G46" s="54"/>
      <c r="H46" s="54"/>
      <c r="I46" s="54"/>
      <c r="J46" s="54"/>
      <c r="K46" s="49"/>
      <c r="L46" s="54"/>
    </row>
    <row r="47" spans="1:12" ht="15" x14ac:dyDescent="0.25">
      <c r="A47" s="10"/>
      <c r="B47" s="11"/>
      <c r="C47" s="55"/>
      <c r="D47" s="60"/>
      <c r="E47" s="47"/>
      <c r="F47" s="54"/>
      <c r="G47" s="54"/>
      <c r="H47" s="54"/>
      <c r="I47" s="54"/>
      <c r="J47" s="54"/>
      <c r="K47" s="49"/>
      <c r="L47" s="54"/>
    </row>
    <row r="48" spans="1:12" ht="15" x14ac:dyDescent="0.25">
      <c r="A48" s="10"/>
      <c r="B48" s="11"/>
      <c r="C48" s="55"/>
      <c r="D48" s="60"/>
      <c r="E48" s="47"/>
      <c r="F48" s="54"/>
      <c r="G48" s="54"/>
      <c r="H48" s="54"/>
      <c r="I48" s="54"/>
      <c r="J48" s="54"/>
      <c r="K48" s="49"/>
      <c r="L48" s="54"/>
    </row>
    <row r="49" spans="1:12" ht="15" x14ac:dyDescent="0.25">
      <c r="A49" s="10"/>
      <c r="B49" s="11"/>
      <c r="C49" s="55"/>
      <c r="D49" s="61" t="s">
        <v>25</v>
      </c>
      <c r="E49" s="47"/>
      <c r="F49" s="54">
        <f>SUM(F39:F48)</f>
        <v>720</v>
      </c>
      <c r="G49" s="54">
        <f>SUM(G39:G48)</f>
        <v>77.180000000000007</v>
      </c>
      <c r="H49" s="54">
        <f>SUM(H39:H48)</f>
        <v>69.099999999999994</v>
      </c>
      <c r="I49" s="54">
        <f>SUM(I39:I48)</f>
        <v>137</v>
      </c>
      <c r="J49" s="54">
        <f>SUM(J39:J48)</f>
        <v>1475.4</v>
      </c>
      <c r="K49" s="49"/>
      <c r="L49" s="54">
        <f>SUM(L39:L48)</f>
        <v>0</v>
      </c>
    </row>
    <row r="50" spans="1:12" ht="13.5" customHeight="1" thickBot="1" x14ac:dyDescent="0.25">
      <c r="A50" s="26">
        <f>A15</f>
        <v>1</v>
      </c>
      <c r="B50" s="27">
        <f>B15</f>
        <v>1</v>
      </c>
      <c r="C50" s="295" t="s">
        <v>34</v>
      </c>
      <c r="D50" s="296"/>
      <c r="E50" s="28"/>
      <c r="F50" s="29">
        <f>F14+F22+F32+F38+F49</f>
        <v>2933</v>
      </c>
      <c r="G50" s="29">
        <f>G14+G22+G32+G38+G49</f>
        <v>149.52000000000001</v>
      </c>
      <c r="H50" s="29">
        <f>H14+H22+H32+H38+H49</f>
        <v>148.27999999999997</v>
      </c>
      <c r="I50" s="29">
        <f>I14+I22+I32+I38+I49</f>
        <v>468.71999999999997</v>
      </c>
      <c r="J50" s="29">
        <f>J14+J22+J32+J38+J49</f>
        <v>3812.15</v>
      </c>
      <c r="K50" s="29"/>
      <c r="L50" s="29">
        <f>L14+L22+L32+L38+L49</f>
        <v>0</v>
      </c>
    </row>
  </sheetData>
  <mergeCells count="4">
    <mergeCell ref="C1:E1"/>
    <mergeCell ref="H1:K1"/>
    <mergeCell ref="H2:K2"/>
    <mergeCell ref="C50:D50"/>
  </mergeCells>
  <pageMargins left="0.11811023622047245" right="0.11811023622047245" top="0.15748031496062992" bottom="0.15748031496062992" header="0.31496062992125984" footer="0.31496062992125984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pane xSplit="4" ySplit="5" topLeftCell="E6" activePane="bottomRight" state="frozen"/>
      <selection pane="topRight"/>
      <selection pane="bottomLeft"/>
      <selection pane="bottomRight" activeCell="P20" sqref="P19:P2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5.85546875" style="8" customWidth="1"/>
    <col min="4" max="4" width="11.5703125" style="8" customWidth="1"/>
    <col min="5" max="5" width="25.7109375" style="1" customWidth="1"/>
    <col min="6" max="6" width="8.42578125" style="1" customWidth="1"/>
    <col min="7" max="7" width="8.570312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7" style="1" customWidth="1"/>
    <col min="12" max="12" width="9.140625" style="1" hidden="1" customWidth="1"/>
    <col min="13" max="16384" width="9.140625" style="1"/>
  </cols>
  <sheetData>
    <row r="1" spans="1:12" hidden="1" x14ac:dyDescent="0.2">
      <c r="A1" s="8" t="s">
        <v>0</v>
      </c>
      <c r="C1" s="288" t="s">
        <v>38</v>
      </c>
      <c r="D1" s="289"/>
      <c r="E1" s="290"/>
      <c r="F1" s="2" t="s">
        <v>1</v>
      </c>
      <c r="G1" s="1" t="s">
        <v>2</v>
      </c>
      <c r="H1" s="294" t="s">
        <v>74</v>
      </c>
      <c r="I1" s="292"/>
      <c r="J1" s="292"/>
      <c r="K1" s="293"/>
    </row>
    <row r="2" spans="1:12" ht="18" hidden="1" x14ac:dyDescent="0.2">
      <c r="A2" s="3" t="s">
        <v>3</v>
      </c>
      <c r="C2" s="1"/>
      <c r="G2" s="1" t="s">
        <v>4</v>
      </c>
      <c r="H2" s="294" t="s">
        <v>37</v>
      </c>
      <c r="I2" s="292"/>
      <c r="J2" s="292"/>
      <c r="K2" s="293"/>
    </row>
    <row r="3" spans="1:12" ht="17.25" hidden="1" customHeight="1" x14ac:dyDescent="0.2">
      <c r="A3" s="4" t="s">
        <v>5</v>
      </c>
      <c r="C3" s="1"/>
      <c r="D3" s="5"/>
      <c r="E3" s="86" t="s">
        <v>107</v>
      </c>
      <c r="G3" s="1" t="s">
        <v>6</v>
      </c>
      <c r="H3" s="6"/>
      <c r="I3" s="6"/>
      <c r="J3" s="7"/>
      <c r="K3" s="8"/>
    </row>
    <row r="4" spans="1:12" ht="13.5" hidden="1" thickBot="1" x14ac:dyDescent="0.25">
      <c r="C4" s="1"/>
      <c r="D4" s="4"/>
      <c r="H4" s="9" t="s">
        <v>7</v>
      </c>
      <c r="I4" s="9" t="s">
        <v>8</v>
      </c>
      <c r="J4" s="9" t="s">
        <v>9</v>
      </c>
    </row>
    <row r="5" spans="1:12" ht="51" x14ac:dyDescent="0.2">
      <c r="A5" s="144" t="s">
        <v>10</v>
      </c>
      <c r="B5" s="145" t="s">
        <v>11</v>
      </c>
      <c r="C5" s="146" t="s">
        <v>12</v>
      </c>
      <c r="D5" s="146" t="s">
        <v>13</v>
      </c>
      <c r="E5" s="146" t="s">
        <v>14</v>
      </c>
      <c r="F5" s="146" t="s">
        <v>15</v>
      </c>
      <c r="G5" s="146" t="s">
        <v>16</v>
      </c>
      <c r="H5" s="146" t="s">
        <v>17</v>
      </c>
      <c r="I5" s="146" t="s">
        <v>18</v>
      </c>
      <c r="J5" s="146" t="s">
        <v>19</v>
      </c>
      <c r="K5" s="147" t="s">
        <v>20</v>
      </c>
      <c r="L5" s="146" t="s">
        <v>21</v>
      </c>
    </row>
    <row r="6" spans="1:12" hidden="1" x14ac:dyDescent="0.2">
      <c r="A6" s="151"/>
      <c r="B6" s="151"/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12" hidden="1" x14ac:dyDescent="0.2">
      <c r="A7" s="151"/>
      <c r="B7" s="151"/>
      <c r="C7" s="148"/>
      <c r="D7" s="148"/>
      <c r="E7" s="148"/>
      <c r="F7" s="148"/>
      <c r="G7" s="148"/>
      <c r="H7" s="148"/>
      <c r="I7" s="148"/>
      <c r="J7" s="148"/>
      <c r="K7" s="148"/>
      <c r="L7" s="207"/>
    </row>
    <row r="8" spans="1:12" hidden="1" x14ac:dyDescent="0.2">
      <c r="A8" s="151"/>
      <c r="B8" s="151"/>
      <c r="C8" s="148"/>
      <c r="D8" s="148"/>
      <c r="E8" s="148"/>
      <c r="F8" s="148"/>
      <c r="G8" s="148"/>
      <c r="H8" s="148"/>
      <c r="I8" s="148"/>
      <c r="J8" s="148"/>
      <c r="K8" s="148"/>
      <c r="L8" s="207"/>
    </row>
    <row r="9" spans="1:12" hidden="1" x14ac:dyDescent="0.2">
      <c r="A9" s="151"/>
      <c r="B9" s="151"/>
      <c r="C9" s="148"/>
      <c r="D9" s="148"/>
      <c r="E9" s="148"/>
      <c r="F9" s="148"/>
      <c r="G9" s="148"/>
      <c r="H9" s="148"/>
      <c r="I9" s="148"/>
      <c r="J9" s="148"/>
      <c r="K9" s="148"/>
      <c r="L9" s="207"/>
    </row>
    <row r="10" spans="1:12" hidden="1" x14ac:dyDescent="0.2">
      <c r="A10" s="152"/>
      <c r="B10" s="152"/>
      <c r="C10" s="149"/>
      <c r="D10" s="149"/>
      <c r="E10" s="149"/>
      <c r="F10" s="149"/>
      <c r="G10" s="149"/>
      <c r="H10" s="149"/>
      <c r="I10" s="149"/>
      <c r="J10" s="149"/>
      <c r="K10" s="149"/>
      <c r="L10" s="208"/>
    </row>
    <row r="11" spans="1:12" hidden="1" x14ac:dyDescent="0.2">
      <c r="A11" s="152"/>
      <c r="B11" s="152"/>
      <c r="C11" s="149"/>
      <c r="D11" s="149"/>
      <c r="E11" s="149"/>
      <c r="F11" s="149"/>
      <c r="G11" s="149"/>
      <c r="H11" s="149"/>
      <c r="I11" s="149"/>
      <c r="J11" s="149"/>
      <c r="K11" s="149"/>
      <c r="L11" s="208"/>
    </row>
    <row r="12" spans="1:12" hidden="1" x14ac:dyDescent="0.2">
      <c r="A12" s="152"/>
      <c r="B12" s="152"/>
      <c r="C12" s="149"/>
      <c r="D12" s="149"/>
      <c r="E12" s="149"/>
      <c r="F12" s="149"/>
      <c r="G12" s="149"/>
      <c r="H12" s="149"/>
      <c r="I12" s="149"/>
      <c r="J12" s="149"/>
      <c r="K12" s="149"/>
      <c r="L12" s="208"/>
    </row>
    <row r="13" spans="1:12" hidden="1" x14ac:dyDescent="0.2">
      <c r="A13" s="152"/>
      <c r="B13" s="152"/>
      <c r="C13" s="149"/>
      <c r="D13" s="149"/>
      <c r="E13" s="149"/>
      <c r="F13" s="149"/>
      <c r="G13" s="149"/>
      <c r="H13" s="149"/>
      <c r="I13" s="149"/>
      <c r="J13" s="149"/>
      <c r="K13" s="149"/>
      <c r="L13" s="208"/>
    </row>
    <row r="14" spans="1:12" hidden="1" x14ac:dyDescent="0.2">
      <c r="A14" s="152"/>
      <c r="B14" s="152"/>
      <c r="C14" s="149"/>
      <c r="D14" s="153"/>
      <c r="E14" s="149"/>
      <c r="F14" s="148"/>
      <c r="G14" s="148"/>
      <c r="H14" s="148"/>
      <c r="I14" s="148"/>
      <c r="J14" s="148"/>
      <c r="K14" s="148"/>
      <c r="L14" s="207"/>
    </row>
    <row r="15" spans="1:12" ht="25.5" x14ac:dyDescent="0.2">
      <c r="A15" s="102">
        <v>1</v>
      </c>
      <c r="B15" s="103">
        <v>1</v>
      </c>
      <c r="C15" s="154" t="s">
        <v>55</v>
      </c>
      <c r="D15" s="155" t="s">
        <v>22</v>
      </c>
      <c r="E15" s="150" t="s">
        <v>58</v>
      </c>
      <c r="F15" s="113">
        <v>250</v>
      </c>
      <c r="G15" s="113">
        <v>8.9499999999999993</v>
      </c>
      <c r="H15" s="113">
        <v>11.75</v>
      </c>
      <c r="I15" s="113">
        <v>36</v>
      </c>
      <c r="J15" s="113">
        <v>285.5</v>
      </c>
      <c r="K15" s="114">
        <v>266</v>
      </c>
      <c r="L15" s="68">
        <v>0</v>
      </c>
    </row>
    <row r="16" spans="1:12" ht="25.5" x14ac:dyDescent="0.2">
      <c r="A16" s="88"/>
      <c r="B16" s="89"/>
      <c r="C16" s="156"/>
      <c r="D16" s="157" t="s">
        <v>23</v>
      </c>
      <c r="E16" s="91" t="s">
        <v>77</v>
      </c>
      <c r="F16" s="90">
        <v>200</v>
      </c>
      <c r="G16" s="90">
        <v>2.8</v>
      </c>
      <c r="H16" s="90">
        <v>2.5</v>
      </c>
      <c r="I16" s="90">
        <v>13.6</v>
      </c>
      <c r="J16" s="90">
        <v>88</v>
      </c>
      <c r="K16" s="115">
        <v>465</v>
      </c>
      <c r="L16" s="109">
        <v>0</v>
      </c>
    </row>
    <row r="17" spans="1:12" ht="15" x14ac:dyDescent="0.2">
      <c r="A17" s="120"/>
      <c r="B17" s="121"/>
      <c r="C17" s="158"/>
      <c r="D17" s="159" t="s">
        <v>24</v>
      </c>
      <c r="E17" s="104" t="s">
        <v>78</v>
      </c>
      <c r="F17" s="90">
        <v>40</v>
      </c>
      <c r="G17" s="90">
        <v>6.9</v>
      </c>
      <c r="H17" s="90">
        <v>9</v>
      </c>
      <c r="I17" s="90">
        <v>10</v>
      </c>
      <c r="J17" s="90">
        <v>149</v>
      </c>
      <c r="K17" s="115">
        <v>63</v>
      </c>
      <c r="L17" s="209">
        <v>0</v>
      </c>
    </row>
    <row r="18" spans="1:12" x14ac:dyDescent="0.2">
      <c r="A18" s="88"/>
      <c r="B18" s="89"/>
      <c r="C18" s="156"/>
      <c r="D18" s="273"/>
      <c r="E18" s="227"/>
      <c r="F18" s="186"/>
      <c r="G18" s="186"/>
      <c r="H18" s="186"/>
      <c r="I18" s="186"/>
      <c r="J18" s="186"/>
      <c r="K18" s="187"/>
      <c r="L18" s="109"/>
    </row>
    <row r="19" spans="1:12" x14ac:dyDescent="0.2">
      <c r="A19" s="88"/>
      <c r="B19" s="89"/>
      <c r="C19" s="156"/>
      <c r="D19" s="160"/>
      <c r="E19" s="92"/>
      <c r="F19" s="93"/>
      <c r="G19" s="93"/>
      <c r="H19" s="93"/>
      <c r="I19" s="93"/>
      <c r="J19" s="93"/>
      <c r="K19" s="116"/>
      <c r="L19" s="109">
        <v>0</v>
      </c>
    </row>
    <row r="20" spans="1:12" x14ac:dyDescent="0.2">
      <c r="A20" s="88"/>
      <c r="B20" s="89"/>
      <c r="C20" s="156"/>
      <c r="D20" s="160"/>
      <c r="E20" s="92"/>
      <c r="F20" s="93"/>
      <c r="G20" s="93"/>
      <c r="H20" s="93"/>
      <c r="I20" s="93"/>
      <c r="J20" s="93"/>
      <c r="K20" s="116"/>
      <c r="L20" s="109"/>
    </row>
    <row r="21" spans="1:12" x14ac:dyDescent="0.2">
      <c r="A21" s="94"/>
      <c r="B21" s="95"/>
      <c r="C21" s="161"/>
      <c r="D21" s="162" t="s">
        <v>25</v>
      </c>
      <c r="E21" s="96"/>
      <c r="F21" s="97">
        <f>SUM(F15:F20)</f>
        <v>490</v>
      </c>
      <c r="G21" s="97">
        <f>SUM(G15:G20)</f>
        <v>18.649999999999999</v>
      </c>
      <c r="H21" s="97">
        <f>SUM(H15:H20)</f>
        <v>23.25</v>
      </c>
      <c r="I21" s="97">
        <f>SUM(I15:I20)</f>
        <v>59.6</v>
      </c>
      <c r="J21" s="97">
        <f>SUM(J15:J20)</f>
        <v>522.5</v>
      </c>
      <c r="K21" s="117"/>
      <c r="L21" s="110">
        <f>SUM(L15:L20)</f>
        <v>0</v>
      </c>
    </row>
    <row r="22" spans="1:12" x14ac:dyDescent="0.2">
      <c r="A22" s="98">
        <f>A15</f>
        <v>1</v>
      </c>
      <c r="B22" s="99">
        <f>B15</f>
        <v>1</v>
      </c>
      <c r="C22" s="163" t="s">
        <v>26</v>
      </c>
      <c r="D22" s="157" t="s">
        <v>27</v>
      </c>
      <c r="E22" s="92" t="s">
        <v>80</v>
      </c>
      <c r="F22" s="93">
        <v>100</v>
      </c>
      <c r="G22" s="93">
        <v>1.1000000000000001</v>
      </c>
      <c r="H22" s="93">
        <v>0.15</v>
      </c>
      <c r="I22" s="93">
        <v>3.78</v>
      </c>
      <c r="J22" s="93">
        <v>23.9</v>
      </c>
      <c r="K22" s="116">
        <v>106</v>
      </c>
      <c r="L22" s="109">
        <v>0</v>
      </c>
    </row>
    <row r="23" spans="1:12" ht="25.5" x14ac:dyDescent="0.2">
      <c r="A23" s="88"/>
      <c r="B23" s="89"/>
      <c r="C23" s="156"/>
      <c r="D23" s="157" t="s">
        <v>28</v>
      </c>
      <c r="E23" s="92" t="s">
        <v>81</v>
      </c>
      <c r="F23" s="93">
        <v>250</v>
      </c>
      <c r="G23" s="93">
        <v>7.6</v>
      </c>
      <c r="H23" s="93">
        <v>9.4</v>
      </c>
      <c r="I23" s="93">
        <v>13</v>
      </c>
      <c r="J23" s="93">
        <v>164</v>
      </c>
      <c r="K23" s="116" t="s">
        <v>132</v>
      </c>
      <c r="L23" s="109">
        <v>0</v>
      </c>
    </row>
    <row r="24" spans="1:12" x14ac:dyDescent="0.2">
      <c r="A24" s="88"/>
      <c r="B24" s="89"/>
      <c r="C24" s="156"/>
      <c r="D24" s="157" t="s">
        <v>29</v>
      </c>
      <c r="E24" s="92" t="s">
        <v>123</v>
      </c>
      <c r="F24" s="93">
        <v>100</v>
      </c>
      <c r="G24" s="93">
        <v>17</v>
      </c>
      <c r="H24" s="93">
        <v>17.5</v>
      </c>
      <c r="I24" s="93">
        <v>14.3</v>
      </c>
      <c r="J24" s="93">
        <v>286</v>
      </c>
      <c r="K24" s="116">
        <v>381</v>
      </c>
      <c r="L24" s="109">
        <v>0</v>
      </c>
    </row>
    <row r="25" spans="1:12" x14ac:dyDescent="0.2">
      <c r="A25" s="88"/>
      <c r="B25" s="89"/>
      <c r="C25" s="156"/>
      <c r="D25" s="157" t="s">
        <v>30</v>
      </c>
      <c r="E25" s="92" t="s">
        <v>122</v>
      </c>
      <c r="F25" s="93">
        <v>200</v>
      </c>
      <c r="G25" s="93">
        <v>5</v>
      </c>
      <c r="H25" s="93">
        <v>3.5</v>
      </c>
      <c r="I25" s="93">
        <v>46</v>
      </c>
      <c r="J25" s="93">
        <v>242</v>
      </c>
      <c r="K25" s="116">
        <v>241</v>
      </c>
      <c r="L25" s="109">
        <v>0</v>
      </c>
    </row>
    <row r="26" spans="1:12" ht="25.5" x14ac:dyDescent="0.2">
      <c r="A26" s="88"/>
      <c r="B26" s="89"/>
      <c r="C26" s="156"/>
      <c r="D26" s="157" t="s">
        <v>31</v>
      </c>
      <c r="E26" s="92" t="s">
        <v>124</v>
      </c>
      <c r="F26" s="93">
        <v>200</v>
      </c>
      <c r="G26" s="93">
        <v>0.3</v>
      </c>
      <c r="H26" s="93">
        <v>0</v>
      </c>
      <c r="I26" s="93">
        <v>20.100000000000001</v>
      </c>
      <c r="J26" s="93">
        <v>81</v>
      </c>
      <c r="K26" s="116">
        <v>512</v>
      </c>
      <c r="L26" s="109">
        <v>0</v>
      </c>
    </row>
    <row r="27" spans="1:12" x14ac:dyDescent="0.2">
      <c r="A27" s="120"/>
      <c r="B27" s="121"/>
      <c r="C27" s="158"/>
      <c r="D27" s="243" t="s">
        <v>32</v>
      </c>
      <c r="E27" s="195" t="s">
        <v>106</v>
      </c>
      <c r="F27" s="196">
        <v>20</v>
      </c>
      <c r="G27" s="196">
        <v>1.5</v>
      </c>
      <c r="H27" s="196">
        <v>0.57999999999999996</v>
      </c>
      <c r="I27" s="196">
        <v>10.28</v>
      </c>
      <c r="J27" s="196">
        <v>52.4</v>
      </c>
      <c r="K27" s="197">
        <v>108</v>
      </c>
      <c r="L27" s="109">
        <v>0</v>
      </c>
    </row>
    <row r="28" spans="1:12" x14ac:dyDescent="0.2">
      <c r="A28" s="88"/>
      <c r="B28" s="89"/>
      <c r="C28" s="156"/>
      <c r="D28" s="280" t="s">
        <v>33</v>
      </c>
      <c r="E28" s="281" t="s">
        <v>73</v>
      </c>
      <c r="F28" s="259">
        <v>30</v>
      </c>
      <c r="G28" s="259">
        <v>2</v>
      </c>
      <c r="H28" s="259">
        <v>0.4</v>
      </c>
      <c r="I28" s="259">
        <v>11.9</v>
      </c>
      <c r="J28" s="259">
        <v>58.7</v>
      </c>
      <c r="K28" s="187">
        <v>110</v>
      </c>
      <c r="L28" s="109">
        <v>0</v>
      </c>
    </row>
    <row r="29" spans="1:12" ht="25.5" x14ac:dyDescent="0.2">
      <c r="A29" s="88"/>
      <c r="B29" s="89"/>
      <c r="C29" s="156"/>
      <c r="D29" s="160" t="s">
        <v>53</v>
      </c>
      <c r="E29" s="92" t="s">
        <v>82</v>
      </c>
      <c r="F29" s="93">
        <v>20</v>
      </c>
      <c r="G29" s="93">
        <v>0.7</v>
      </c>
      <c r="H29" s="93">
        <v>0</v>
      </c>
      <c r="I29" s="93">
        <v>2.1</v>
      </c>
      <c r="J29" s="93">
        <v>11.3</v>
      </c>
      <c r="K29" s="116" t="s">
        <v>83</v>
      </c>
      <c r="L29" s="109"/>
    </row>
    <row r="30" spans="1:12" x14ac:dyDescent="0.2">
      <c r="A30" s="88"/>
      <c r="B30" s="89"/>
      <c r="C30" s="156"/>
      <c r="D30" s="160"/>
      <c r="E30" s="92"/>
      <c r="F30" s="93"/>
      <c r="G30" s="93"/>
      <c r="H30" s="93"/>
      <c r="I30" s="93"/>
      <c r="J30" s="93"/>
      <c r="K30" s="116"/>
      <c r="L30" s="109"/>
    </row>
    <row r="31" spans="1:12" x14ac:dyDescent="0.2">
      <c r="A31" s="94"/>
      <c r="B31" s="95"/>
      <c r="C31" s="161"/>
      <c r="D31" s="162" t="s">
        <v>25</v>
      </c>
      <c r="E31" s="96"/>
      <c r="F31" s="97">
        <f>SUM(F22:F30)</f>
        <v>920</v>
      </c>
      <c r="G31" s="97">
        <f>SUM(G22:G30)</f>
        <v>35.200000000000003</v>
      </c>
      <c r="H31" s="97">
        <f>SUM(H22:H30)</f>
        <v>31.529999999999998</v>
      </c>
      <c r="I31" s="97">
        <f>SUM(I22:I30)</f>
        <v>121.46000000000001</v>
      </c>
      <c r="J31" s="97">
        <f>SUM(J22:J30)</f>
        <v>919.3</v>
      </c>
      <c r="K31" s="117"/>
      <c r="L31" s="110">
        <f>SUM(L22:L30)</f>
        <v>0</v>
      </c>
    </row>
    <row r="32" spans="1:12" hidden="1" x14ac:dyDescent="0.2">
      <c r="A32" s="88"/>
      <c r="B32" s="89"/>
      <c r="C32" s="164"/>
      <c r="D32" s="165"/>
      <c r="E32" s="100"/>
      <c r="F32" s="228"/>
      <c r="G32" s="196"/>
      <c r="H32" s="196"/>
      <c r="I32" s="196"/>
      <c r="J32" s="196"/>
      <c r="K32" s="197"/>
      <c r="L32" s="111"/>
    </row>
    <row r="33" spans="1:12" s="239" customFormat="1" ht="15" hidden="1" x14ac:dyDescent="0.2">
      <c r="A33" s="88"/>
      <c r="B33" s="89"/>
      <c r="C33" s="236"/>
      <c r="D33" s="237"/>
      <c r="E33" s="240"/>
      <c r="F33" s="238"/>
      <c r="G33" s="238"/>
      <c r="H33" s="238"/>
      <c r="I33" s="238"/>
      <c r="J33" s="238"/>
      <c r="K33" s="235"/>
      <c r="L33" s="111"/>
    </row>
    <row r="34" spans="1:12" hidden="1" x14ac:dyDescent="0.2">
      <c r="A34" s="88"/>
      <c r="B34" s="89"/>
      <c r="C34" s="156"/>
      <c r="D34" s="231"/>
      <c r="E34" s="232"/>
      <c r="F34" s="233"/>
      <c r="G34" s="233"/>
      <c r="H34" s="233"/>
      <c r="I34" s="233"/>
      <c r="J34" s="233"/>
      <c r="K34" s="234"/>
      <c r="L34" s="111"/>
    </row>
    <row r="35" spans="1:12" hidden="1" x14ac:dyDescent="0.2">
      <c r="A35" s="88"/>
      <c r="B35" s="89"/>
      <c r="C35" s="156"/>
      <c r="D35" s="166"/>
      <c r="E35" s="100"/>
      <c r="F35" s="101"/>
      <c r="G35" s="101"/>
      <c r="H35" s="101"/>
      <c r="I35" s="101"/>
      <c r="J35" s="101"/>
      <c r="K35" s="118"/>
      <c r="L35" s="111"/>
    </row>
    <row r="36" spans="1:12" hidden="1" x14ac:dyDescent="0.2">
      <c r="A36" s="102"/>
      <c r="B36" s="103"/>
      <c r="C36" s="167"/>
      <c r="D36" s="168"/>
      <c r="E36" s="104"/>
      <c r="F36" s="90"/>
      <c r="G36" s="90"/>
      <c r="H36" s="90"/>
      <c r="I36" s="90"/>
      <c r="J36" s="90"/>
      <c r="K36" s="115"/>
      <c r="L36" s="210"/>
    </row>
    <row r="37" spans="1:12" hidden="1" x14ac:dyDescent="0.2">
      <c r="A37" s="88"/>
      <c r="B37" s="89"/>
      <c r="C37" s="169"/>
      <c r="D37" s="170"/>
      <c r="E37" s="171"/>
      <c r="F37" s="172"/>
      <c r="G37" s="172"/>
      <c r="H37" s="172"/>
      <c r="I37" s="172"/>
      <c r="J37" s="172"/>
      <c r="K37" s="173"/>
      <c r="L37" s="111"/>
    </row>
    <row r="38" spans="1:12" hidden="1" x14ac:dyDescent="0.2">
      <c r="A38" s="88"/>
      <c r="B38" s="89"/>
      <c r="C38" s="169"/>
      <c r="D38" s="174"/>
      <c r="E38" s="100"/>
      <c r="F38" s="101"/>
      <c r="G38" s="101"/>
      <c r="H38" s="101"/>
      <c r="I38" s="101"/>
      <c r="J38" s="101"/>
      <c r="K38" s="118"/>
      <c r="L38" s="111"/>
    </row>
    <row r="39" spans="1:12" hidden="1" x14ac:dyDescent="0.2">
      <c r="A39" s="88"/>
      <c r="B39" s="89"/>
      <c r="C39" s="169"/>
      <c r="D39" s="174"/>
      <c r="E39" s="100"/>
      <c r="F39" s="101"/>
      <c r="G39" s="101"/>
      <c r="H39" s="101"/>
      <c r="I39" s="101"/>
      <c r="J39" s="101"/>
      <c r="K39" s="118"/>
      <c r="L39" s="111"/>
    </row>
    <row r="40" spans="1:12" hidden="1" x14ac:dyDescent="0.2">
      <c r="A40" s="88"/>
      <c r="B40" s="89"/>
      <c r="C40" s="169"/>
      <c r="D40" s="174"/>
      <c r="E40" s="100"/>
      <c r="F40" s="101"/>
      <c r="G40" s="101"/>
      <c r="H40" s="101"/>
      <c r="I40" s="101"/>
      <c r="J40" s="101"/>
      <c r="K40" s="118"/>
      <c r="L40" s="111"/>
    </row>
    <row r="41" spans="1:12" hidden="1" x14ac:dyDescent="0.2">
      <c r="A41" s="88"/>
      <c r="B41" s="89"/>
      <c r="C41" s="169"/>
      <c r="D41" s="174"/>
      <c r="E41" s="92"/>
      <c r="F41" s="101"/>
      <c r="G41" s="101"/>
      <c r="H41" s="101"/>
      <c r="I41" s="101"/>
      <c r="J41" s="101"/>
      <c r="K41" s="118"/>
      <c r="L41" s="111"/>
    </row>
    <row r="42" spans="1:12" hidden="1" x14ac:dyDescent="0.2">
      <c r="A42" s="88"/>
      <c r="B42" s="89"/>
      <c r="C42" s="169"/>
      <c r="D42" s="272"/>
      <c r="E42" s="195"/>
      <c r="F42" s="196"/>
      <c r="G42" s="196"/>
      <c r="H42" s="196"/>
      <c r="I42" s="196"/>
      <c r="J42" s="196"/>
      <c r="K42" s="197"/>
      <c r="L42" s="111"/>
    </row>
    <row r="43" spans="1:12" hidden="1" x14ac:dyDescent="0.2">
      <c r="A43" s="88"/>
      <c r="B43" s="89"/>
      <c r="C43" s="169"/>
      <c r="D43" s="175"/>
      <c r="E43" s="100"/>
      <c r="F43" s="101"/>
      <c r="G43" s="101"/>
      <c r="H43" s="101"/>
      <c r="I43" s="101"/>
      <c r="J43" s="101"/>
      <c r="K43" s="118"/>
      <c r="L43" s="111"/>
    </row>
    <row r="44" spans="1:12" hidden="1" x14ac:dyDescent="0.2">
      <c r="A44" s="88"/>
      <c r="B44" s="89"/>
      <c r="C44" s="169"/>
      <c r="D44" s="175"/>
      <c r="E44" s="100"/>
      <c r="F44" s="101"/>
      <c r="G44" s="101"/>
      <c r="H44" s="101"/>
      <c r="I44" s="101"/>
      <c r="J44" s="101"/>
      <c r="K44" s="118"/>
      <c r="L44" s="111"/>
    </row>
    <row r="45" spans="1:12" ht="14.25" hidden="1" x14ac:dyDescent="0.2">
      <c r="A45" s="88"/>
      <c r="B45" s="89"/>
      <c r="C45" s="176"/>
      <c r="D45" s="177"/>
      <c r="E45" s="100"/>
      <c r="F45" s="101"/>
      <c r="G45" s="101"/>
      <c r="H45" s="101"/>
      <c r="I45" s="101"/>
      <c r="J45" s="101"/>
      <c r="K45" s="118"/>
      <c r="L45" s="111"/>
    </row>
    <row r="46" spans="1:12" ht="14.25" hidden="1" x14ac:dyDescent="0.2">
      <c r="A46" s="88"/>
      <c r="B46" s="89"/>
      <c r="C46" s="176"/>
      <c r="D46" s="178"/>
      <c r="E46" s="100"/>
      <c r="F46" s="101"/>
      <c r="G46" s="101"/>
      <c r="H46" s="101"/>
      <c r="I46" s="101"/>
      <c r="J46" s="101"/>
      <c r="K46" s="118"/>
      <c r="L46" s="111"/>
    </row>
    <row r="47" spans="1:12" ht="13.5" customHeight="1" thickBot="1" x14ac:dyDescent="0.25">
      <c r="A47" s="105">
        <f>A15</f>
        <v>1</v>
      </c>
      <c r="B47" s="106">
        <f>B15</f>
        <v>1</v>
      </c>
      <c r="C47" s="297" t="s">
        <v>34</v>
      </c>
      <c r="D47" s="298"/>
      <c r="E47" s="107"/>
      <c r="F47" s="108">
        <f>F14+F21+F31+F35+F46</f>
        <v>1410</v>
      </c>
      <c r="G47" s="108">
        <f>G14+G21+G31+G35+G46</f>
        <v>53.85</v>
      </c>
      <c r="H47" s="108">
        <f>H14+H21+H31+H35+H46</f>
        <v>54.78</v>
      </c>
      <c r="I47" s="108">
        <f>I14+I21+I31+I35+I46</f>
        <v>181.06</v>
      </c>
      <c r="J47" s="108">
        <f>J14+J21+J31+J35+J46</f>
        <v>1441.8</v>
      </c>
      <c r="K47" s="119"/>
      <c r="L47" s="112">
        <f>L14+L21+L31+L35+L46</f>
        <v>0</v>
      </c>
    </row>
  </sheetData>
  <mergeCells count="4">
    <mergeCell ref="C47:D47"/>
    <mergeCell ref="C1:E1"/>
    <mergeCell ref="H1:K1"/>
    <mergeCell ref="H2:K2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pane xSplit="4" ySplit="1" topLeftCell="E11" activePane="bottomRight" state="frozen"/>
      <selection pane="topRight"/>
      <selection pane="bottomLeft"/>
      <selection pane="bottomRight" activeCell="D20" sqref="D20:K2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6.7109375" style="8" customWidth="1"/>
    <col min="4" max="4" width="11.5703125" style="8" customWidth="1"/>
    <col min="5" max="5" width="21.85546875" style="230" customWidth="1"/>
    <col min="6" max="6" width="8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7.7109375" style="1" customWidth="1"/>
    <col min="11" max="11" width="8" style="1" customWidth="1"/>
    <col min="12" max="12" width="9.140625" style="1" hidden="1" customWidth="1"/>
    <col min="13" max="16384" width="9.140625" style="1"/>
  </cols>
  <sheetData>
    <row r="1" spans="1:14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4" s="76" customFormat="1" ht="15.75" hidden="1" x14ac:dyDescent="0.25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7"/>
      <c r="M2" s="1"/>
      <c r="N2" s="1"/>
    </row>
    <row r="3" spans="1:14" s="76" customFormat="1" ht="15.75" hidden="1" x14ac:dyDescent="0.25">
      <c r="A3" s="179"/>
      <c r="B3" s="179"/>
      <c r="C3" s="180"/>
      <c r="D3" s="180"/>
      <c r="E3" s="181"/>
      <c r="F3" s="180"/>
      <c r="G3" s="180"/>
      <c r="H3" s="180"/>
      <c r="I3" s="180"/>
      <c r="J3" s="180"/>
      <c r="K3" s="180"/>
      <c r="L3" s="207"/>
      <c r="M3" s="1"/>
      <c r="N3" s="1"/>
    </row>
    <row r="4" spans="1:14" s="76" customFormat="1" ht="15.75" hidden="1" x14ac:dyDescent="0.25">
      <c r="A4" s="179"/>
      <c r="B4" s="179"/>
      <c r="C4" s="180"/>
      <c r="D4" s="180"/>
      <c r="E4" s="181"/>
      <c r="F4" s="180"/>
      <c r="G4" s="180"/>
      <c r="H4" s="180"/>
      <c r="I4" s="180"/>
      <c r="J4" s="180"/>
      <c r="K4" s="180"/>
      <c r="L4" s="207"/>
      <c r="M4" s="1"/>
      <c r="N4" s="1"/>
    </row>
    <row r="5" spans="1:14" s="76" customFormat="1" ht="15.75" hidden="1" x14ac:dyDescent="0.25">
      <c r="A5" s="120"/>
      <c r="B5" s="121"/>
      <c r="C5" s="182"/>
      <c r="D5" s="183"/>
      <c r="E5" s="184"/>
      <c r="F5" s="122"/>
      <c r="G5" s="122"/>
      <c r="H5" s="122"/>
      <c r="I5" s="122"/>
      <c r="J5" s="122"/>
      <c r="K5" s="128"/>
      <c r="L5" s="207"/>
      <c r="M5" s="1"/>
      <c r="N5" s="1"/>
    </row>
    <row r="6" spans="1:14" s="76" customFormat="1" ht="15.75" hidden="1" x14ac:dyDescent="0.25">
      <c r="A6" s="179"/>
      <c r="B6" s="179"/>
      <c r="C6" s="180"/>
      <c r="D6" s="273"/>
      <c r="E6" s="185"/>
      <c r="F6" s="186"/>
      <c r="G6" s="186"/>
      <c r="H6" s="186"/>
      <c r="I6" s="186"/>
      <c r="J6" s="186"/>
      <c r="K6" s="187"/>
      <c r="L6" s="207"/>
      <c r="M6" s="1"/>
      <c r="N6" s="1"/>
    </row>
    <row r="7" spans="1:14" s="76" customFormat="1" ht="15.75" hidden="1" x14ac:dyDescent="0.25">
      <c r="A7" s="188"/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208"/>
      <c r="M7" s="1"/>
      <c r="N7" s="1"/>
    </row>
    <row r="8" spans="1:14" s="76" customFormat="1" ht="15.75" hidden="1" x14ac:dyDescent="0.25">
      <c r="A8" s="188"/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208"/>
      <c r="M8" s="1"/>
      <c r="N8" s="1"/>
    </row>
    <row r="9" spans="1:14" s="76" customFormat="1" ht="15.75" hidden="1" x14ac:dyDescent="0.25">
      <c r="A9" s="188"/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208"/>
      <c r="M9" s="1"/>
      <c r="N9" s="1"/>
    </row>
    <row r="10" spans="1:14" s="76" customFormat="1" ht="15.75" hidden="1" x14ac:dyDescent="0.25">
      <c r="A10" s="188"/>
      <c r="B10" s="188"/>
      <c r="C10" s="189"/>
      <c r="D10" s="190"/>
      <c r="E10" s="189"/>
      <c r="F10" s="180"/>
      <c r="G10" s="180"/>
      <c r="H10" s="180"/>
      <c r="I10" s="180"/>
      <c r="J10" s="180"/>
      <c r="K10" s="180"/>
      <c r="L10" s="207"/>
      <c r="M10" s="1"/>
      <c r="N10" s="1"/>
    </row>
    <row r="11" spans="1:14" s="76" customFormat="1" ht="26.25" x14ac:dyDescent="0.25">
      <c r="A11" s="88">
        <v>1</v>
      </c>
      <c r="B11" s="89">
        <v>2</v>
      </c>
      <c r="C11" s="164" t="s">
        <v>55</v>
      </c>
      <c r="D11" s="161" t="s">
        <v>22</v>
      </c>
      <c r="E11" s="191" t="s">
        <v>84</v>
      </c>
      <c r="F11" s="172">
        <v>220</v>
      </c>
      <c r="G11" s="172">
        <v>31.8</v>
      </c>
      <c r="H11" s="172">
        <v>15.4</v>
      </c>
      <c r="I11" s="172">
        <v>30</v>
      </c>
      <c r="J11" s="172">
        <v>388</v>
      </c>
      <c r="K11" s="173">
        <v>279</v>
      </c>
      <c r="L11" s="68">
        <v>0</v>
      </c>
      <c r="M11" s="1"/>
      <c r="N11" s="1"/>
    </row>
    <row r="12" spans="1:14" s="76" customFormat="1" ht="15.75" x14ac:dyDescent="0.25">
      <c r="A12" s="88"/>
      <c r="B12" s="89"/>
      <c r="C12" s="164"/>
      <c r="D12" s="157" t="s">
        <v>23</v>
      </c>
      <c r="E12" s="91" t="s">
        <v>97</v>
      </c>
      <c r="F12" s="90">
        <v>200</v>
      </c>
      <c r="G12" s="90">
        <v>0.3</v>
      </c>
      <c r="H12" s="90">
        <v>0.1</v>
      </c>
      <c r="I12" s="90">
        <v>9.5</v>
      </c>
      <c r="J12" s="90">
        <v>40</v>
      </c>
      <c r="K12" s="115">
        <v>459</v>
      </c>
      <c r="L12" s="109">
        <v>0</v>
      </c>
      <c r="M12" s="1"/>
      <c r="N12" s="1"/>
    </row>
    <row r="13" spans="1:14" s="76" customFormat="1" ht="15.75" x14ac:dyDescent="0.25">
      <c r="A13" s="88"/>
      <c r="B13" s="89"/>
      <c r="C13" s="164"/>
      <c r="D13" s="243" t="s">
        <v>32</v>
      </c>
      <c r="E13" s="195" t="s">
        <v>106</v>
      </c>
      <c r="F13" s="196">
        <v>30</v>
      </c>
      <c r="G13" s="196">
        <v>2.4</v>
      </c>
      <c r="H13" s="196">
        <v>0.3</v>
      </c>
      <c r="I13" s="196">
        <v>14.7</v>
      </c>
      <c r="J13" s="196">
        <v>71.2</v>
      </c>
      <c r="K13" s="197">
        <v>108</v>
      </c>
      <c r="L13" s="109">
        <v>0</v>
      </c>
      <c r="M13" s="1"/>
      <c r="N13" s="1"/>
    </row>
    <row r="14" spans="1:14" s="76" customFormat="1" ht="15.75" x14ac:dyDescent="0.25">
      <c r="A14" s="88"/>
      <c r="B14" s="89"/>
      <c r="C14" s="164"/>
      <c r="D14" s="273"/>
      <c r="E14" s="91"/>
      <c r="F14" s="90"/>
      <c r="G14" s="90"/>
      <c r="H14" s="90"/>
      <c r="I14" s="90"/>
      <c r="J14" s="90"/>
      <c r="K14" s="115"/>
      <c r="L14" s="109"/>
      <c r="M14" s="1"/>
      <c r="N14" s="1"/>
    </row>
    <row r="15" spans="1:14" s="76" customFormat="1" ht="15.75" hidden="1" x14ac:dyDescent="0.25">
      <c r="A15" s="88"/>
      <c r="B15" s="89"/>
      <c r="C15" s="164"/>
      <c r="D15" s="160"/>
      <c r="E15" s="92"/>
      <c r="F15" s="93"/>
      <c r="G15" s="93"/>
      <c r="H15" s="93"/>
      <c r="I15" s="93"/>
      <c r="J15" s="93"/>
      <c r="K15" s="116"/>
      <c r="L15" s="109">
        <v>0</v>
      </c>
      <c r="M15" s="1"/>
      <c r="N15" s="1"/>
    </row>
    <row r="16" spans="1:14" s="76" customFormat="1" ht="15.75" x14ac:dyDescent="0.25">
      <c r="A16" s="88"/>
      <c r="B16" s="89"/>
      <c r="C16" s="164"/>
      <c r="D16" s="160"/>
      <c r="E16" s="92"/>
      <c r="F16" s="93"/>
      <c r="G16" s="93"/>
      <c r="H16" s="93"/>
      <c r="I16" s="93"/>
      <c r="J16" s="93"/>
      <c r="K16" s="116"/>
      <c r="L16" s="109"/>
      <c r="M16" s="1"/>
      <c r="N16" s="1"/>
    </row>
    <row r="17" spans="1:14" s="76" customFormat="1" ht="15.75" x14ac:dyDescent="0.25">
      <c r="A17" s="94"/>
      <c r="B17" s="95"/>
      <c r="C17" s="192"/>
      <c r="D17" s="162" t="s">
        <v>25</v>
      </c>
      <c r="E17" s="96"/>
      <c r="F17" s="97">
        <f>SUM(F11:F16)</f>
        <v>450</v>
      </c>
      <c r="G17" s="97">
        <f>SUM(G11:G16)</f>
        <v>34.5</v>
      </c>
      <c r="H17" s="97">
        <f>SUM(H11:H16)</f>
        <v>15.8</v>
      </c>
      <c r="I17" s="97">
        <f>SUM(I11:I16)</f>
        <v>54.2</v>
      </c>
      <c r="J17" s="97">
        <f>SUM(J11:J16)</f>
        <v>499.2</v>
      </c>
      <c r="K17" s="117"/>
      <c r="L17" s="110">
        <f>SUM(L11:L16)</f>
        <v>0</v>
      </c>
      <c r="M17" s="1"/>
      <c r="N17" s="1"/>
    </row>
    <row r="18" spans="1:14" s="76" customFormat="1" ht="25.5" x14ac:dyDescent="0.25">
      <c r="A18" s="98">
        <f>A11</f>
        <v>1</v>
      </c>
      <c r="B18" s="99">
        <v>2</v>
      </c>
      <c r="C18" s="193" t="s">
        <v>26</v>
      </c>
      <c r="D18" s="157" t="s">
        <v>27</v>
      </c>
      <c r="E18" s="92" t="s">
        <v>125</v>
      </c>
      <c r="F18" s="93">
        <v>100</v>
      </c>
      <c r="G18" s="93">
        <v>1.9</v>
      </c>
      <c r="H18" s="93">
        <v>6.1</v>
      </c>
      <c r="I18" s="93">
        <v>5.8</v>
      </c>
      <c r="J18" s="93">
        <v>86</v>
      </c>
      <c r="K18" s="116">
        <v>26</v>
      </c>
      <c r="L18" s="109">
        <v>0</v>
      </c>
      <c r="M18" s="1"/>
      <c r="N18" s="1"/>
    </row>
    <row r="19" spans="1:14" s="76" customFormat="1" ht="25.5" x14ac:dyDescent="0.25">
      <c r="A19" s="88"/>
      <c r="B19" s="89"/>
      <c r="C19" s="164"/>
      <c r="D19" s="157" t="s">
        <v>28</v>
      </c>
      <c r="E19" s="92" t="s">
        <v>131</v>
      </c>
      <c r="F19" s="93">
        <v>250</v>
      </c>
      <c r="G19" s="93">
        <v>11.25</v>
      </c>
      <c r="H19" s="93">
        <v>6.4</v>
      </c>
      <c r="I19" s="93">
        <v>14.6</v>
      </c>
      <c r="J19" s="93">
        <v>162.5</v>
      </c>
      <c r="K19" s="116">
        <v>113</v>
      </c>
      <c r="L19" s="109">
        <v>0</v>
      </c>
      <c r="M19" s="1"/>
      <c r="N19" s="1"/>
    </row>
    <row r="20" spans="1:14" s="76" customFormat="1" ht="25.5" x14ac:dyDescent="0.25">
      <c r="A20" s="88"/>
      <c r="B20" s="89"/>
      <c r="C20" s="164"/>
      <c r="D20" s="222" t="s">
        <v>29</v>
      </c>
      <c r="E20" s="185" t="s">
        <v>135</v>
      </c>
      <c r="F20" s="186">
        <v>100</v>
      </c>
      <c r="G20" s="186">
        <v>16.7</v>
      </c>
      <c r="H20" s="186">
        <v>11.1</v>
      </c>
      <c r="I20" s="186">
        <v>15.5</v>
      </c>
      <c r="J20" s="186">
        <v>234.4</v>
      </c>
      <c r="K20" s="187">
        <v>399</v>
      </c>
      <c r="L20" s="109">
        <v>0</v>
      </c>
      <c r="M20" s="1"/>
      <c r="N20" s="1"/>
    </row>
    <row r="21" spans="1:14" s="76" customFormat="1" ht="31.5" customHeight="1" x14ac:dyDescent="0.25">
      <c r="A21" s="88"/>
      <c r="B21" s="89"/>
      <c r="C21" s="164"/>
      <c r="D21" s="157" t="s">
        <v>30</v>
      </c>
      <c r="E21" s="92" t="s">
        <v>85</v>
      </c>
      <c r="F21" s="93">
        <v>200</v>
      </c>
      <c r="G21" s="93">
        <v>11</v>
      </c>
      <c r="H21" s="93">
        <v>10</v>
      </c>
      <c r="I21" s="93">
        <v>49</v>
      </c>
      <c r="J21" s="93">
        <v>337</v>
      </c>
      <c r="K21" s="116">
        <v>237</v>
      </c>
      <c r="L21" s="109">
        <v>0</v>
      </c>
      <c r="M21" s="1"/>
      <c r="N21" s="1"/>
    </row>
    <row r="22" spans="1:14" s="76" customFormat="1" ht="25.5" x14ac:dyDescent="0.25">
      <c r="A22" s="88"/>
      <c r="B22" s="89"/>
      <c r="C22" s="164"/>
      <c r="D22" s="157" t="s">
        <v>31</v>
      </c>
      <c r="E22" s="92" t="s">
        <v>126</v>
      </c>
      <c r="F22" s="93">
        <v>200</v>
      </c>
      <c r="G22" s="93">
        <v>0</v>
      </c>
      <c r="H22" s="93">
        <v>0</v>
      </c>
      <c r="I22" s="93">
        <v>20</v>
      </c>
      <c r="J22" s="93">
        <v>81</v>
      </c>
      <c r="K22" s="116">
        <v>512</v>
      </c>
      <c r="L22" s="109">
        <v>0</v>
      </c>
      <c r="M22" s="1"/>
      <c r="N22" s="1"/>
    </row>
    <row r="23" spans="1:14" s="76" customFormat="1" ht="15.75" x14ac:dyDescent="0.25">
      <c r="A23" s="120"/>
      <c r="B23" s="121"/>
      <c r="C23" s="158"/>
      <c r="D23" s="243" t="s">
        <v>32</v>
      </c>
      <c r="E23" s="195" t="s">
        <v>106</v>
      </c>
      <c r="F23" s="196">
        <v>40</v>
      </c>
      <c r="G23" s="196">
        <v>2</v>
      </c>
      <c r="H23" s="196">
        <v>0.4</v>
      </c>
      <c r="I23" s="196">
        <v>19.600000000000001</v>
      </c>
      <c r="J23" s="196">
        <v>94</v>
      </c>
      <c r="K23" s="197">
        <v>108</v>
      </c>
      <c r="L23" s="109">
        <v>0</v>
      </c>
      <c r="M23" s="1"/>
      <c r="N23" s="1"/>
    </row>
    <row r="24" spans="1:14" s="76" customFormat="1" ht="18.75" customHeight="1" x14ac:dyDescent="0.25">
      <c r="A24" s="120"/>
      <c r="B24" s="121"/>
      <c r="C24" s="182"/>
      <c r="D24" s="280" t="s">
        <v>33</v>
      </c>
      <c r="E24" s="281" t="s">
        <v>73</v>
      </c>
      <c r="F24" s="259">
        <v>30</v>
      </c>
      <c r="G24" s="259">
        <v>2</v>
      </c>
      <c r="H24" s="259">
        <v>0.4</v>
      </c>
      <c r="I24" s="259">
        <v>11.9</v>
      </c>
      <c r="J24" s="259">
        <v>58.7</v>
      </c>
      <c r="K24" s="187">
        <v>110</v>
      </c>
      <c r="L24" s="109">
        <v>0</v>
      </c>
      <c r="M24" s="1"/>
      <c r="N24" s="1"/>
    </row>
    <row r="25" spans="1:14" s="76" customFormat="1" ht="15.75" x14ac:dyDescent="0.25">
      <c r="A25" s="88"/>
      <c r="B25" s="89"/>
      <c r="C25" s="164"/>
      <c r="D25" s="160"/>
      <c r="E25" s="92"/>
      <c r="F25" s="93"/>
      <c r="G25" s="93"/>
      <c r="H25" s="93"/>
      <c r="I25" s="93"/>
      <c r="J25" s="93"/>
      <c r="K25" s="116"/>
      <c r="L25" s="109"/>
      <c r="M25" s="1"/>
      <c r="N25" s="1"/>
    </row>
    <row r="26" spans="1:14" s="76" customFormat="1" ht="15.75" x14ac:dyDescent="0.25">
      <c r="A26" s="88"/>
      <c r="B26" s="89"/>
      <c r="C26" s="164"/>
      <c r="D26" s="160"/>
      <c r="E26" s="92"/>
      <c r="F26" s="93"/>
      <c r="G26" s="93"/>
      <c r="H26" s="93"/>
      <c r="I26" s="93"/>
      <c r="J26" s="93"/>
      <c r="K26" s="116"/>
      <c r="L26" s="109"/>
      <c r="M26" s="1"/>
      <c r="N26" s="1"/>
    </row>
    <row r="27" spans="1:14" s="76" customFormat="1" ht="15.75" x14ac:dyDescent="0.25">
      <c r="A27" s="94"/>
      <c r="B27" s="95"/>
      <c r="C27" s="192"/>
      <c r="D27" s="162" t="s">
        <v>25</v>
      </c>
      <c r="E27" s="96"/>
      <c r="F27" s="97">
        <f>SUM(F18:F26)</f>
        <v>920</v>
      </c>
      <c r="G27" s="97">
        <f>SUM(G18:G26)</f>
        <v>44.85</v>
      </c>
      <c r="H27" s="97">
        <f>SUM(H18:H26)</f>
        <v>34.4</v>
      </c>
      <c r="I27" s="97">
        <f>SUM(I18:I26)</f>
        <v>136.4</v>
      </c>
      <c r="J27" s="97">
        <f>SUM(J18:J26)</f>
        <v>1053.5999999999999</v>
      </c>
      <c r="K27" s="117"/>
      <c r="L27" s="110">
        <f>SUM(L18:L26)</f>
        <v>0</v>
      </c>
      <c r="M27" s="1"/>
      <c r="N27" s="1"/>
    </row>
    <row r="28" spans="1:14" s="76" customFormat="1" ht="15.75" hidden="1" x14ac:dyDescent="0.25">
      <c r="A28" s="88"/>
      <c r="B28" s="89"/>
      <c r="C28" s="164"/>
      <c r="D28" s="194"/>
      <c r="E28" s="195"/>
      <c r="F28" s="196"/>
      <c r="G28" s="196"/>
      <c r="H28" s="196"/>
      <c r="I28" s="196"/>
      <c r="J28" s="196"/>
      <c r="K28" s="197"/>
      <c r="L28" s="111"/>
      <c r="M28" s="1"/>
      <c r="N28" s="1"/>
    </row>
    <row r="29" spans="1:14" s="76" customFormat="1" ht="15.75" hidden="1" x14ac:dyDescent="0.25">
      <c r="A29" s="88"/>
      <c r="B29" s="89"/>
      <c r="C29" s="156"/>
      <c r="D29" s="243"/>
      <c r="E29" s="195"/>
      <c r="F29" s="196"/>
      <c r="G29" s="196"/>
      <c r="H29" s="196"/>
      <c r="I29" s="196"/>
      <c r="J29" s="196"/>
      <c r="K29" s="197"/>
      <c r="L29" s="111"/>
      <c r="M29" s="1"/>
      <c r="N29" s="1"/>
    </row>
    <row r="30" spans="1:14" s="76" customFormat="1" ht="15.75" hidden="1" x14ac:dyDescent="0.25">
      <c r="A30" s="88"/>
      <c r="B30" s="89"/>
      <c r="C30" s="156"/>
      <c r="D30" s="165"/>
      <c r="E30" s="100"/>
      <c r="F30" s="101"/>
      <c r="G30" s="101"/>
      <c r="H30" s="101"/>
      <c r="I30" s="101"/>
      <c r="J30" s="101"/>
      <c r="K30" s="118"/>
      <c r="L30" s="111"/>
      <c r="M30" s="1"/>
      <c r="N30" s="1"/>
    </row>
    <row r="31" spans="1:14" s="76" customFormat="1" ht="15.75" hidden="1" x14ac:dyDescent="0.25">
      <c r="A31" s="88"/>
      <c r="B31" s="89"/>
      <c r="C31" s="156"/>
      <c r="D31" s="166"/>
      <c r="E31" s="100"/>
      <c r="F31" s="101"/>
      <c r="G31" s="101"/>
      <c r="H31" s="101"/>
      <c r="I31" s="101"/>
      <c r="J31" s="101"/>
      <c r="K31" s="118"/>
      <c r="L31" s="111"/>
      <c r="M31" s="1"/>
      <c r="N31" s="1"/>
    </row>
    <row r="32" spans="1:14" s="76" customFormat="1" ht="15.75" hidden="1" x14ac:dyDescent="0.25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210"/>
      <c r="M32" s="1"/>
      <c r="N32" s="1"/>
    </row>
    <row r="33" spans="1:14" s="76" customFormat="1" ht="15.75" hidden="1" x14ac:dyDescent="0.25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111"/>
      <c r="M33" s="1"/>
      <c r="N33" s="1"/>
    </row>
    <row r="34" spans="1:14" s="76" customFormat="1" ht="15.75" hidden="1" x14ac:dyDescent="0.25">
      <c r="A34" s="88"/>
      <c r="B34" s="89"/>
      <c r="C34" s="169"/>
      <c r="D34" s="242"/>
      <c r="E34" s="195"/>
      <c r="F34" s="196"/>
      <c r="G34" s="196"/>
      <c r="H34" s="196"/>
      <c r="I34" s="196"/>
      <c r="J34" s="196"/>
      <c r="K34" s="197"/>
      <c r="L34" s="111"/>
      <c r="M34" s="1"/>
      <c r="N34" s="1"/>
    </row>
    <row r="35" spans="1:14" s="76" customFormat="1" ht="15.75" hidden="1" x14ac:dyDescent="0.25">
      <c r="A35" s="120"/>
      <c r="B35" s="121"/>
      <c r="C35" s="182"/>
      <c r="D35" s="241"/>
      <c r="E35" s="202"/>
      <c r="F35" s="122"/>
      <c r="G35" s="122"/>
      <c r="H35" s="122"/>
      <c r="I35" s="122"/>
      <c r="J35" s="122"/>
      <c r="K35" s="128"/>
      <c r="L35" s="111"/>
      <c r="M35" s="1"/>
      <c r="N35" s="1"/>
    </row>
    <row r="36" spans="1:14" s="76" customFormat="1" ht="15.75" hidden="1" customHeight="1" x14ac:dyDescent="0.25">
      <c r="A36" s="120"/>
      <c r="B36" s="121"/>
      <c r="C36" s="182"/>
      <c r="D36" s="183"/>
      <c r="E36" s="203"/>
      <c r="F36" s="122"/>
      <c r="G36" s="122"/>
      <c r="H36" s="122"/>
      <c r="I36" s="122"/>
      <c r="J36" s="122"/>
      <c r="K36" s="128"/>
      <c r="L36" s="111"/>
      <c r="M36" s="1"/>
      <c r="N36" s="1"/>
    </row>
    <row r="37" spans="1:14" s="76" customFormat="1" ht="15.75" hidden="1" x14ac:dyDescent="0.25">
      <c r="A37" s="88"/>
      <c r="B37" s="89"/>
      <c r="C37" s="169"/>
      <c r="D37" s="222"/>
      <c r="E37" s="185"/>
      <c r="F37" s="186"/>
      <c r="G37" s="186"/>
      <c r="H37" s="186"/>
      <c r="I37" s="186"/>
      <c r="J37" s="186"/>
      <c r="K37" s="187"/>
      <c r="L37" s="111"/>
      <c r="M37" s="1"/>
      <c r="N37" s="1"/>
    </row>
    <row r="38" spans="1:14" s="76" customFormat="1" ht="15.75" hidden="1" x14ac:dyDescent="0.25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11"/>
      <c r="M38" s="1"/>
      <c r="N38" s="1"/>
    </row>
    <row r="39" spans="1:14" s="76" customFormat="1" ht="15.75" hidden="1" x14ac:dyDescent="0.25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11"/>
      <c r="M39" s="1"/>
      <c r="N39" s="1"/>
    </row>
    <row r="40" spans="1:14" s="76" customFormat="1" ht="15.75" hidden="1" x14ac:dyDescent="0.25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11"/>
      <c r="M40" s="1"/>
      <c r="N40" s="1"/>
    </row>
    <row r="41" spans="1:14" s="76" customFormat="1" ht="15.75" hidden="1" x14ac:dyDescent="0.25">
      <c r="A41" s="88"/>
      <c r="B41" s="89"/>
      <c r="C41" s="169"/>
      <c r="D41" s="174"/>
      <c r="E41" s="100"/>
      <c r="F41" s="101"/>
      <c r="G41" s="101"/>
      <c r="H41" s="101"/>
      <c r="I41" s="101"/>
      <c r="J41" s="101"/>
      <c r="K41" s="118"/>
      <c r="L41" s="111"/>
      <c r="M41" s="1"/>
      <c r="N41" s="1"/>
    </row>
    <row r="42" spans="1:14" s="76" customFormat="1" ht="15.75" hidden="1" x14ac:dyDescent="0.25">
      <c r="A42" s="88"/>
      <c r="B42" s="89"/>
      <c r="C42" s="169"/>
      <c r="D42" s="204"/>
      <c r="E42" s="100"/>
      <c r="F42" s="101"/>
      <c r="G42" s="101"/>
      <c r="H42" s="101"/>
      <c r="I42" s="101"/>
      <c r="J42" s="101"/>
      <c r="K42" s="118"/>
      <c r="L42" s="111"/>
      <c r="M42" s="1"/>
      <c r="N42" s="1"/>
    </row>
    <row r="43" spans="1:14" s="76" customFormat="1" ht="13.5" customHeight="1" thickBot="1" x14ac:dyDescent="0.3">
      <c r="A43" s="105">
        <f>A11</f>
        <v>1</v>
      </c>
      <c r="B43" s="106">
        <f>B11</f>
        <v>2</v>
      </c>
      <c r="C43" s="297" t="s">
        <v>34</v>
      </c>
      <c r="D43" s="298"/>
      <c r="E43" s="107"/>
      <c r="F43" s="108">
        <f>F10+F17+F27+F31+F42</f>
        <v>1370</v>
      </c>
      <c r="G43" s="108">
        <f>G10+G17+G27+G31+G42</f>
        <v>79.349999999999994</v>
      </c>
      <c r="H43" s="108">
        <f>H10+H17+H27+H31+H42</f>
        <v>50.2</v>
      </c>
      <c r="I43" s="108">
        <f>I10+I17+I27+I31+I42</f>
        <v>190.60000000000002</v>
      </c>
      <c r="J43" s="108">
        <f>J10+J17+J27+J31+J42</f>
        <v>1552.8</v>
      </c>
      <c r="K43" s="205"/>
      <c r="L43" s="211">
        <f>L10+L17+L27+L31+L42</f>
        <v>0</v>
      </c>
      <c r="M43" s="1"/>
      <c r="N43" s="1"/>
    </row>
    <row r="44" spans="1:14" s="76" customFormat="1" ht="15.75" x14ac:dyDescent="0.25">
      <c r="A44" s="206"/>
      <c r="B44" s="206"/>
      <c r="C44" s="134"/>
      <c r="D44" s="134"/>
      <c r="E44" s="229"/>
      <c r="F44" s="206"/>
      <c r="G44" s="206"/>
      <c r="H44" s="206"/>
      <c r="I44" s="206"/>
      <c r="J44" s="206"/>
      <c r="K44" s="206"/>
      <c r="L44" s="212"/>
      <c r="M44" s="212"/>
      <c r="N44" s="1"/>
    </row>
    <row r="45" spans="1:14" s="76" customFormat="1" ht="15.75" x14ac:dyDescent="0.25">
      <c r="A45" s="1"/>
      <c r="B45" s="1"/>
      <c r="C45" s="8"/>
      <c r="D45" s="8"/>
      <c r="E45" s="230"/>
      <c r="F45" s="1"/>
      <c r="G45" s="1"/>
      <c r="H45" s="1"/>
      <c r="I45" s="1"/>
      <c r="J45" s="1"/>
      <c r="K45" s="1"/>
      <c r="L45" s="1"/>
      <c r="M45" s="1"/>
      <c r="N45" s="1"/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D18" sqref="D18:K1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4" style="230" customWidth="1"/>
    <col min="6" max="6" width="7.7109375" style="1" customWidth="1"/>
    <col min="7" max="7" width="8" style="1" customWidth="1"/>
    <col min="8" max="8" width="7.5703125" style="1" customWidth="1"/>
    <col min="9" max="9" width="6.85546875" style="1" customWidth="1"/>
    <col min="10" max="10" width="8.140625" style="1" customWidth="1"/>
    <col min="11" max="11" width="6.8554687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7"/>
    </row>
    <row r="3" spans="1:12" hidden="1" x14ac:dyDescent="0.2">
      <c r="A3" s="179"/>
      <c r="B3" s="179"/>
      <c r="C3" s="180"/>
      <c r="D3" s="180"/>
      <c r="E3" s="181"/>
      <c r="F3" s="180"/>
      <c r="G3" s="180"/>
      <c r="H3" s="180"/>
      <c r="I3" s="180"/>
      <c r="J3" s="180"/>
      <c r="K3" s="180"/>
      <c r="L3" s="207"/>
    </row>
    <row r="4" spans="1:12" hidden="1" x14ac:dyDescent="0.2">
      <c r="A4" s="120"/>
      <c r="B4" s="121"/>
      <c r="C4" s="182"/>
      <c r="D4" s="183"/>
      <c r="E4" s="184"/>
      <c r="F4" s="122"/>
      <c r="G4" s="122"/>
      <c r="H4" s="122"/>
      <c r="I4" s="122"/>
      <c r="J4" s="122"/>
      <c r="K4" s="128"/>
      <c r="L4" s="207"/>
    </row>
    <row r="5" spans="1:12" hidden="1" x14ac:dyDescent="0.2">
      <c r="A5" s="179"/>
      <c r="B5" s="179"/>
      <c r="C5" s="180"/>
      <c r="D5" s="273"/>
      <c r="E5" s="181"/>
      <c r="F5" s="180"/>
      <c r="G5" s="180"/>
      <c r="H5" s="180"/>
      <c r="I5" s="180"/>
      <c r="J5" s="180"/>
      <c r="K5" s="180"/>
      <c r="L5" s="207"/>
    </row>
    <row r="6" spans="1:12" hidden="1" x14ac:dyDescent="0.2">
      <c r="A6" s="179"/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208"/>
    </row>
    <row r="7" spans="1:12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208"/>
    </row>
    <row r="8" spans="1:12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208"/>
    </row>
    <row r="9" spans="1:12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208"/>
    </row>
    <row r="10" spans="1:12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207"/>
    </row>
    <row r="11" spans="1:12" x14ac:dyDescent="0.2">
      <c r="A11" s="88">
        <v>1</v>
      </c>
      <c r="B11" s="89">
        <v>3</v>
      </c>
      <c r="C11" s="156" t="s">
        <v>55</v>
      </c>
      <c r="D11" s="161" t="s">
        <v>22</v>
      </c>
      <c r="E11" s="191" t="s">
        <v>86</v>
      </c>
      <c r="F11" s="172">
        <v>200</v>
      </c>
      <c r="G11" s="172">
        <v>5.7</v>
      </c>
      <c r="H11" s="172">
        <v>6.3</v>
      </c>
      <c r="I11" s="172">
        <v>36</v>
      </c>
      <c r="J11" s="172">
        <v>231.58</v>
      </c>
      <c r="K11" s="173">
        <v>217</v>
      </c>
      <c r="L11" s="68">
        <v>0</v>
      </c>
    </row>
    <row r="12" spans="1:12" x14ac:dyDescent="0.2">
      <c r="A12" s="88"/>
      <c r="B12" s="89"/>
      <c r="C12" s="156"/>
      <c r="D12" s="157" t="s">
        <v>23</v>
      </c>
      <c r="E12" s="91" t="s">
        <v>87</v>
      </c>
      <c r="F12" s="90">
        <v>200</v>
      </c>
      <c r="G12" s="90">
        <v>3.3</v>
      </c>
      <c r="H12" s="90">
        <v>2.9</v>
      </c>
      <c r="I12" s="90">
        <v>13.8</v>
      </c>
      <c r="J12" s="90">
        <v>94</v>
      </c>
      <c r="K12" s="115">
        <v>462</v>
      </c>
      <c r="L12" s="109">
        <v>0</v>
      </c>
    </row>
    <row r="13" spans="1:12" x14ac:dyDescent="0.2">
      <c r="A13" s="88"/>
      <c r="B13" s="89"/>
      <c r="C13" s="156"/>
      <c r="D13" s="243" t="s">
        <v>32</v>
      </c>
      <c r="E13" s="195" t="s">
        <v>106</v>
      </c>
      <c r="F13" s="196">
        <v>30</v>
      </c>
      <c r="G13" s="196">
        <v>2.4</v>
      </c>
      <c r="H13" s="196">
        <v>0.3</v>
      </c>
      <c r="I13" s="196">
        <v>14.7</v>
      </c>
      <c r="J13" s="196">
        <v>71.2</v>
      </c>
      <c r="K13" s="197">
        <v>108</v>
      </c>
      <c r="L13" s="109">
        <v>0</v>
      </c>
    </row>
    <row r="14" spans="1:12" hidden="1" x14ac:dyDescent="0.2">
      <c r="A14" s="88"/>
      <c r="B14" s="89"/>
      <c r="C14" s="156"/>
      <c r="D14" s="157"/>
      <c r="E14" s="91"/>
      <c r="F14" s="90"/>
      <c r="G14" s="90"/>
      <c r="H14" s="90"/>
      <c r="I14" s="90"/>
      <c r="J14" s="90"/>
      <c r="K14" s="115"/>
      <c r="L14" s="109"/>
    </row>
    <row r="15" spans="1:12" hidden="1" x14ac:dyDescent="0.2">
      <c r="A15" s="88"/>
      <c r="B15" s="89"/>
      <c r="C15" s="156"/>
      <c r="D15" s="273"/>
      <c r="E15" s="92"/>
      <c r="F15" s="93"/>
      <c r="G15" s="93"/>
      <c r="H15" s="93"/>
      <c r="I15" s="93"/>
      <c r="J15" s="93"/>
      <c r="K15" s="116"/>
      <c r="L15" s="109"/>
    </row>
    <row r="16" spans="1:12" x14ac:dyDescent="0.2">
      <c r="A16" s="88"/>
      <c r="B16" s="89"/>
      <c r="C16" s="156"/>
      <c r="D16" s="273"/>
      <c r="E16" s="92"/>
      <c r="F16" s="93"/>
      <c r="G16" s="93"/>
      <c r="H16" s="93"/>
      <c r="I16" s="93"/>
      <c r="J16" s="93"/>
      <c r="K16" s="116"/>
      <c r="L16" s="109"/>
    </row>
    <row r="17" spans="1:12" x14ac:dyDescent="0.2">
      <c r="A17" s="94"/>
      <c r="B17" s="95"/>
      <c r="C17" s="161"/>
      <c r="D17" s="162" t="s">
        <v>25</v>
      </c>
      <c r="E17" s="96"/>
      <c r="F17" s="97">
        <f>SUM(F11:F16)</f>
        <v>430</v>
      </c>
      <c r="G17" s="97">
        <f>SUM(G11:G16)</f>
        <v>11.4</v>
      </c>
      <c r="H17" s="97">
        <f>SUM(H11:H16)</f>
        <v>9.5</v>
      </c>
      <c r="I17" s="97">
        <f>SUM(I11:I16)</f>
        <v>64.5</v>
      </c>
      <c r="J17" s="97">
        <f>SUM(J11:J16)</f>
        <v>396.78000000000003</v>
      </c>
      <c r="K17" s="117"/>
      <c r="L17" s="213">
        <f>SUM(L11:L16)</f>
        <v>0</v>
      </c>
    </row>
    <row r="18" spans="1:12" x14ac:dyDescent="0.2">
      <c r="A18" s="98">
        <f>A11</f>
        <v>1</v>
      </c>
      <c r="B18" s="99">
        <f>B11</f>
        <v>3</v>
      </c>
      <c r="C18" s="163" t="s">
        <v>26</v>
      </c>
      <c r="D18" s="243" t="s">
        <v>27</v>
      </c>
      <c r="E18" s="195" t="s">
        <v>139</v>
      </c>
      <c r="F18" s="196">
        <v>100</v>
      </c>
      <c r="G18" s="196">
        <v>1.9</v>
      </c>
      <c r="H18" s="196">
        <v>8.9</v>
      </c>
      <c r="I18" s="196">
        <v>7.7</v>
      </c>
      <c r="J18" s="196">
        <v>119</v>
      </c>
      <c r="K18" s="197">
        <v>115</v>
      </c>
      <c r="L18" s="109">
        <v>0</v>
      </c>
    </row>
    <row r="19" spans="1:12" ht="30.75" customHeight="1" x14ac:dyDescent="0.2">
      <c r="A19" s="88"/>
      <c r="B19" s="89"/>
      <c r="C19" s="156"/>
      <c r="D19" s="157" t="s">
        <v>28</v>
      </c>
      <c r="E19" s="92" t="s">
        <v>127</v>
      </c>
      <c r="F19" s="93">
        <v>250</v>
      </c>
      <c r="G19" s="93">
        <v>6.5</v>
      </c>
      <c r="H19" s="93">
        <v>6</v>
      </c>
      <c r="I19" s="93">
        <v>9</v>
      </c>
      <c r="J19" s="93">
        <v>125</v>
      </c>
      <c r="K19" s="116">
        <v>114</v>
      </c>
      <c r="L19" s="109">
        <v>0</v>
      </c>
    </row>
    <row r="20" spans="1:12" ht="33.75" customHeight="1" x14ac:dyDescent="0.2">
      <c r="A20" s="88"/>
      <c r="B20" s="89"/>
      <c r="C20" s="156"/>
      <c r="D20" s="157" t="s">
        <v>29</v>
      </c>
      <c r="E20" s="92" t="s">
        <v>88</v>
      </c>
      <c r="F20" s="93">
        <v>100</v>
      </c>
      <c r="G20" s="93">
        <v>15</v>
      </c>
      <c r="H20" s="93">
        <v>13</v>
      </c>
      <c r="I20" s="93">
        <v>5</v>
      </c>
      <c r="J20" s="93">
        <v>202</v>
      </c>
      <c r="K20" s="116">
        <v>326</v>
      </c>
      <c r="L20" s="109">
        <v>0</v>
      </c>
    </row>
    <row r="21" spans="1:12" x14ac:dyDescent="0.2">
      <c r="A21" s="88"/>
      <c r="B21" s="89"/>
      <c r="C21" s="156"/>
      <c r="D21" s="157" t="s">
        <v>30</v>
      </c>
      <c r="E21" s="92" t="s">
        <v>89</v>
      </c>
      <c r="F21" s="93">
        <v>180</v>
      </c>
      <c r="G21" s="93">
        <v>6.78</v>
      </c>
      <c r="H21" s="93">
        <v>0.81</v>
      </c>
      <c r="I21" s="93">
        <v>34.840000000000003</v>
      </c>
      <c r="J21" s="93">
        <v>173.88</v>
      </c>
      <c r="K21" s="116">
        <v>256</v>
      </c>
      <c r="L21" s="109">
        <v>0</v>
      </c>
    </row>
    <row r="22" spans="1:12" x14ac:dyDescent="0.2">
      <c r="A22" s="88"/>
      <c r="B22" s="89"/>
      <c r="C22" s="156"/>
      <c r="D22" s="157" t="s">
        <v>31</v>
      </c>
      <c r="E22" s="227" t="s">
        <v>121</v>
      </c>
      <c r="F22" s="186">
        <v>200</v>
      </c>
      <c r="G22" s="186">
        <v>1.4</v>
      </c>
      <c r="H22" s="186">
        <v>0.4</v>
      </c>
      <c r="I22" s="186">
        <v>20.8</v>
      </c>
      <c r="J22" s="186">
        <v>90</v>
      </c>
      <c r="K22" s="187">
        <v>501</v>
      </c>
      <c r="L22" s="109">
        <v>0</v>
      </c>
    </row>
    <row r="23" spans="1:12" x14ac:dyDescent="0.2">
      <c r="A23" s="88"/>
      <c r="B23" s="89"/>
      <c r="C23" s="156"/>
      <c r="D23" s="243" t="s">
        <v>32</v>
      </c>
      <c r="E23" s="195" t="s">
        <v>106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09">
        <v>0</v>
      </c>
    </row>
    <row r="24" spans="1:12" x14ac:dyDescent="0.2">
      <c r="A24" s="120"/>
      <c r="B24" s="121"/>
      <c r="C24" s="182"/>
      <c r="D24" s="280" t="s">
        <v>33</v>
      </c>
      <c r="E24" s="281" t="s">
        <v>73</v>
      </c>
      <c r="F24" s="259">
        <v>30</v>
      </c>
      <c r="G24" s="259">
        <v>2</v>
      </c>
      <c r="H24" s="259">
        <v>0.4</v>
      </c>
      <c r="I24" s="259">
        <v>11.9</v>
      </c>
      <c r="J24" s="259">
        <v>58.7</v>
      </c>
      <c r="K24" s="187">
        <v>110</v>
      </c>
      <c r="L24" s="109">
        <v>0</v>
      </c>
    </row>
    <row r="25" spans="1:12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09"/>
    </row>
    <row r="27" spans="1:12" x14ac:dyDescent="0.2">
      <c r="A27" s="94"/>
      <c r="B27" s="95"/>
      <c r="C27" s="161"/>
      <c r="D27" s="162" t="s">
        <v>25</v>
      </c>
      <c r="E27" s="96"/>
      <c r="F27" s="97">
        <f>SUM(F18:F26)</f>
        <v>880</v>
      </c>
      <c r="G27" s="97">
        <f>SUM(G18:G26)</f>
        <v>35.08</v>
      </c>
      <c r="H27" s="97">
        <f>SUM(H18:H26)</f>
        <v>30.089999999999993</v>
      </c>
      <c r="I27" s="97">
        <f>SUM(I18:I26)</f>
        <v>99.52000000000001</v>
      </c>
      <c r="J27" s="97">
        <f>SUM(J18:J26)</f>
        <v>820.98</v>
      </c>
      <c r="K27" s="117"/>
      <c r="L27" s="213">
        <f>SUM(L18:L26)</f>
        <v>0</v>
      </c>
    </row>
    <row r="28" spans="1:12" hidden="1" x14ac:dyDescent="0.2">
      <c r="A28" s="88"/>
      <c r="B28" s="89"/>
      <c r="C28" s="156"/>
      <c r="D28" s="165"/>
      <c r="E28" s="100"/>
      <c r="F28" s="101"/>
      <c r="G28" s="101"/>
      <c r="H28" s="101"/>
      <c r="I28" s="101"/>
      <c r="J28" s="101"/>
      <c r="K28" s="118"/>
      <c r="L28" s="111"/>
    </row>
    <row r="29" spans="1:12" ht="15" hidden="1" customHeight="1" x14ac:dyDescent="0.2">
      <c r="A29" s="88"/>
      <c r="B29" s="89"/>
      <c r="C29" s="156"/>
      <c r="D29" s="244"/>
      <c r="E29" s="195"/>
      <c r="F29" s="196"/>
      <c r="G29" s="196"/>
      <c r="H29" s="196"/>
      <c r="I29" s="196"/>
      <c r="J29" s="196"/>
      <c r="K29" s="197"/>
      <c r="L29" s="111"/>
    </row>
    <row r="30" spans="1:12" hidden="1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2" hidden="1" x14ac:dyDescent="0.2">
      <c r="A31" s="88"/>
      <c r="B31" s="89"/>
      <c r="C31" s="156"/>
      <c r="D31" s="166"/>
      <c r="E31" s="100"/>
      <c r="F31" s="101"/>
      <c r="G31" s="101"/>
      <c r="H31" s="101"/>
      <c r="I31" s="101"/>
      <c r="J31" s="101"/>
      <c r="K31" s="118"/>
      <c r="L31" s="214"/>
    </row>
    <row r="32" spans="1:12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215"/>
    </row>
    <row r="33" spans="1:12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214"/>
    </row>
    <row r="34" spans="1:12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214"/>
    </row>
    <row r="35" spans="1:12" hidden="1" x14ac:dyDescent="0.2">
      <c r="A35" s="88"/>
      <c r="B35" s="89"/>
      <c r="C35" s="169"/>
      <c r="D35" s="174"/>
      <c r="E35" s="193"/>
      <c r="F35" s="101"/>
      <c r="G35" s="101"/>
      <c r="H35" s="101"/>
      <c r="I35" s="101"/>
      <c r="J35" s="101"/>
      <c r="K35" s="118"/>
      <c r="L35" s="214"/>
    </row>
    <row r="36" spans="1:12" hidden="1" x14ac:dyDescent="0.2">
      <c r="A36" s="88"/>
      <c r="B36" s="89"/>
      <c r="C36" s="169"/>
      <c r="D36" s="242"/>
      <c r="E36" s="195"/>
      <c r="F36" s="196"/>
      <c r="G36" s="196"/>
      <c r="H36" s="196"/>
      <c r="I36" s="196"/>
      <c r="J36" s="196"/>
      <c r="K36" s="197"/>
      <c r="L36" s="214"/>
    </row>
    <row r="37" spans="1:12" hidden="1" x14ac:dyDescent="0.2">
      <c r="A37" s="120"/>
      <c r="B37" s="121"/>
      <c r="C37" s="182"/>
      <c r="D37" s="241"/>
      <c r="E37" s="104"/>
      <c r="F37" s="122"/>
      <c r="G37" s="122"/>
      <c r="H37" s="122"/>
      <c r="I37" s="122"/>
      <c r="J37" s="122"/>
      <c r="K37" s="128"/>
      <c r="L37" s="214"/>
    </row>
    <row r="38" spans="1:12" hidden="1" x14ac:dyDescent="0.2">
      <c r="A38" s="120"/>
      <c r="B38" s="121"/>
      <c r="C38" s="182"/>
      <c r="D38" s="183"/>
      <c r="E38" s="202"/>
      <c r="F38" s="122"/>
      <c r="G38" s="122"/>
      <c r="H38" s="122"/>
      <c r="I38" s="122"/>
      <c r="J38" s="122"/>
      <c r="K38" s="128"/>
      <c r="L38" s="214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214"/>
    </row>
    <row r="40" spans="1:12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214"/>
    </row>
    <row r="41" spans="1:12" hidden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214"/>
    </row>
    <row r="42" spans="1:12" hidden="1" x14ac:dyDescent="0.2">
      <c r="A42" s="88"/>
      <c r="B42" s="89"/>
      <c r="C42" s="169"/>
      <c r="D42" s="204"/>
      <c r="E42" s="100"/>
      <c r="F42" s="101"/>
      <c r="G42" s="101"/>
      <c r="H42" s="101"/>
      <c r="I42" s="101"/>
      <c r="J42" s="101"/>
      <c r="K42" s="118"/>
      <c r="L42" s="214"/>
    </row>
    <row r="43" spans="1:12" ht="13.5" customHeight="1" thickBot="1" x14ac:dyDescent="0.25">
      <c r="A43" s="105">
        <f>A11</f>
        <v>1</v>
      </c>
      <c r="B43" s="106">
        <f>B11</f>
        <v>3</v>
      </c>
      <c r="C43" s="299" t="s">
        <v>34</v>
      </c>
      <c r="D43" s="300"/>
      <c r="E43" s="107"/>
      <c r="F43" s="108">
        <f>F10+F17+F27+F31+F42</f>
        <v>1310</v>
      </c>
      <c r="G43" s="108">
        <f>G10+G17+G27+G31+G42</f>
        <v>46.48</v>
      </c>
      <c r="H43" s="108">
        <f>H10+H17+H27+H31+H42</f>
        <v>39.589999999999989</v>
      </c>
      <c r="I43" s="108">
        <f>I10+I17+I27+I31+I42</f>
        <v>164.02</v>
      </c>
      <c r="J43" s="108">
        <f>J10+J17+J27+J31+J42</f>
        <v>1217.76</v>
      </c>
      <c r="K43" s="119"/>
      <c r="L43" s="216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pane xSplit="4" ySplit="1" topLeftCell="E2" activePane="bottomRight" state="frozen"/>
      <selection pane="topRight"/>
      <selection pane="bottomLeft"/>
      <selection pane="bottomRight" activeCell="D19" sqref="D19:K1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5.42578125" style="1" customWidth="1"/>
    <col min="6" max="6" width="7.85546875" style="1" customWidth="1"/>
    <col min="7" max="7" width="7.4257812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6.8554687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85" t="s">
        <v>21</v>
      </c>
    </row>
    <row r="2" spans="1:12" ht="15.75" hidden="1" x14ac:dyDescent="0.2">
      <c r="A2" s="179"/>
      <c r="B2" s="179"/>
      <c r="C2" s="180"/>
      <c r="D2" s="134"/>
      <c r="E2" s="181"/>
      <c r="F2" s="180"/>
      <c r="G2" s="180"/>
      <c r="H2" s="180"/>
      <c r="I2" s="180"/>
      <c r="J2" s="180"/>
      <c r="K2" s="180"/>
      <c r="L2" s="77"/>
    </row>
    <row r="3" spans="1:12" ht="15.75" hidden="1" x14ac:dyDescent="0.2">
      <c r="A3" s="179"/>
      <c r="B3" s="179"/>
      <c r="C3" s="180"/>
      <c r="D3" s="180"/>
      <c r="E3" s="181"/>
      <c r="F3" s="180"/>
      <c r="G3" s="180"/>
      <c r="H3" s="180"/>
      <c r="I3" s="180"/>
      <c r="J3" s="180"/>
      <c r="K3" s="180"/>
      <c r="L3" s="77"/>
    </row>
    <row r="4" spans="1:12" ht="15.75" hidden="1" x14ac:dyDescent="0.2">
      <c r="A4" s="179"/>
      <c r="B4" s="179"/>
      <c r="C4" s="180"/>
      <c r="D4" s="243"/>
      <c r="E4" s="195"/>
      <c r="F4" s="196"/>
      <c r="G4" s="196"/>
      <c r="H4" s="196"/>
      <c r="I4" s="196"/>
      <c r="J4" s="196"/>
      <c r="K4" s="197"/>
      <c r="L4" s="77"/>
    </row>
    <row r="5" spans="1:12" ht="15.75" hidden="1" x14ac:dyDescent="0.2">
      <c r="A5" s="179"/>
      <c r="B5" s="179"/>
      <c r="C5" s="245"/>
      <c r="D5" s="275"/>
      <c r="E5" s="240"/>
      <c r="F5" s="151"/>
      <c r="G5" s="151"/>
      <c r="H5" s="151"/>
      <c r="I5" s="151"/>
      <c r="J5" s="151"/>
      <c r="K5" s="220"/>
      <c r="L5" s="77"/>
    </row>
    <row r="6" spans="1:12" ht="15.75" hidden="1" x14ac:dyDescent="0.2">
      <c r="A6" s="179"/>
      <c r="B6" s="179"/>
      <c r="C6" s="180"/>
      <c r="D6" s="246"/>
      <c r="E6" s="246"/>
      <c r="F6" s="246"/>
      <c r="G6" s="246"/>
      <c r="H6" s="246"/>
      <c r="I6" s="246"/>
      <c r="J6" s="246"/>
      <c r="K6" s="180"/>
      <c r="L6" s="78"/>
    </row>
    <row r="7" spans="1:12" ht="15.75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78"/>
    </row>
    <row r="8" spans="1:12" ht="15.75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78"/>
    </row>
    <row r="9" spans="1:12" ht="15.75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78"/>
    </row>
    <row r="10" spans="1:12" ht="15.75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77"/>
    </row>
    <row r="11" spans="1:12" ht="15.75" x14ac:dyDescent="0.2">
      <c r="A11" s="88">
        <v>1</v>
      </c>
      <c r="B11" s="89">
        <v>4</v>
      </c>
      <c r="C11" s="156" t="s">
        <v>55</v>
      </c>
      <c r="D11" s="161" t="s">
        <v>22</v>
      </c>
      <c r="E11" s="191" t="s">
        <v>91</v>
      </c>
      <c r="F11" s="172">
        <v>200</v>
      </c>
      <c r="G11" s="172">
        <v>17</v>
      </c>
      <c r="H11" s="172">
        <v>26</v>
      </c>
      <c r="I11" s="172">
        <v>5</v>
      </c>
      <c r="J11" s="172">
        <v>318</v>
      </c>
      <c r="K11" s="173">
        <v>301</v>
      </c>
      <c r="L11" s="79">
        <v>0</v>
      </c>
    </row>
    <row r="12" spans="1:12" ht="32.25" customHeight="1" x14ac:dyDescent="0.2">
      <c r="A12" s="88"/>
      <c r="B12" s="89"/>
      <c r="C12" s="156"/>
      <c r="D12" s="157" t="s">
        <v>23</v>
      </c>
      <c r="E12" s="91" t="s">
        <v>77</v>
      </c>
      <c r="F12" s="90">
        <v>200</v>
      </c>
      <c r="G12" s="90">
        <v>2.8</v>
      </c>
      <c r="H12" s="90">
        <v>2.5</v>
      </c>
      <c r="I12" s="90">
        <v>13.6</v>
      </c>
      <c r="J12" s="90">
        <v>88</v>
      </c>
      <c r="K12" s="115">
        <v>465</v>
      </c>
      <c r="L12" s="123">
        <v>0</v>
      </c>
    </row>
    <row r="13" spans="1:12" ht="15.75" x14ac:dyDescent="0.2">
      <c r="A13" s="88"/>
      <c r="B13" s="89"/>
      <c r="C13" s="156"/>
      <c r="D13" s="243" t="s">
        <v>32</v>
      </c>
      <c r="E13" s="195" t="s">
        <v>106</v>
      </c>
      <c r="F13" s="196">
        <v>30</v>
      </c>
      <c r="G13" s="196">
        <v>2.4</v>
      </c>
      <c r="H13" s="196">
        <v>0.3</v>
      </c>
      <c r="I13" s="196">
        <v>14.7</v>
      </c>
      <c r="J13" s="196">
        <v>71.2</v>
      </c>
      <c r="K13" s="197">
        <v>108</v>
      </c>
      <c r="L13" s="123">
        <v>0</v>
      </c>
    </row>
    <row r="14" spans="1:12" ht="15.75" hidden="1" x14ac:dyDescent="0.2">
      <c r="A14" s="88"/>
      <c r="B14" s="89"/>
      <c r="C14" s="156"/>
      <c r="D14" s="157"/>
      <c r="E14" s="91"/>
      <c r="F14" s="90"/>
      <c r="G14" s="90"/>
      <c r="H14" s="90"/>
      <c r="I14" s="90"/>
      <c r="J14" s="90"/>
      <c r="K14" s="115"/>
      <c r="L14" s="123"/>
    </row>
    <row r="15" spans="1:12" ht="15.75" x14ac:dyDescent="0.2">
      <c r="A15" s="88"/>
      <c r="B15" s="89"/>
      <c r="C15" s="156"/>
      <c r="D15" s="273"/>
      <c r="E15" s="92"/>
      <c r="F15" s="93"/>
      <c r="G15" s="93"/>
      <c r="H15" s="93"/>
      <c r="I15" s="93"/>
      <c r="J15" s="93"/>
      <c r="K15" s="116"/>
      <c r="L15" s="123"/>
    </row>
    <row r="16" spans="1:12" ht="15.75" x14ac:dyDescent="0.2">
      <c r="A16" s="88"/>
      <c r="B16" s="89"/>
      <c r="C16" s="156"/>
      <c r="D16" s="160"/>
      <c r="E16" s="92"/>
      <c r="F16" s="93"/>
      <c r="G16" s="93"/>
      <c r="H16" s="93"/>
      <c r="I16" s="93"/>
      <c r="J16" s="93"/>
      <c r="K16" s="116"/>
      <c r="L16" s="123"/>
    </row>
    <row r="17" spans="1:12" ht="15.75" x14ac:dyDescent="0.2">
      <c r="A17" s="94"/>
      <c r="B17" s="95"/>
      <c r="C17" s="161"/>
      <c r="D17" s="162" t="s">
        <v>25</v>
      </c>
      <c r="E17" s="96"/>
      <c r="F17" s="97">
        <f>SUM(F11:F16)</f>
        <v>430</v>
      </c>
      <c r="G17" s="97">
        <f>SUM(G11:G16)</f>
        <v>22.2</v>
      </c>
      <c r="H17" s="97">
        <f>SUM(H11:H16)</f>
        <v>28.8</v>
      </c>
      <c r="I17" s="97">
        <f>SUM(I11:I16)</f>
        <v>33.299999999999997</v>
      </c>
      <c r="J17" s="97">
        <f>SUM(J11:J16)</f>
        <v>477.2</v>
      </c>
      <c r="K17" s="117"/>
      <c r="L17" s="124">
        <f>SUM(L11:L16)</f>
        <v>0</v>
      </c>
    </row>
    <row r="18" spans="1:12" ht="31.5" customHeight="1" x14ac:dyDescent="0.2">
      <c r="A18" s="98">
        <f>A11</f>
        <v>1</v>
      </c>
      <c r="B18" s="99">
        <f>B11</f>
        <v>4</v>
      </c>
      <c r="C18" s="163" t="s">
        <v>26</v>
      </c>
      <c r="D18" s="157" t="s">
        <v>27</v>
      </c>
      <c r="E18" s="92" t="s">
        <v>128</v>
      </c>
      <c r="F18" s="93">
        <v>100</v>
      </c>
      <c r="G18" s="93">
        <v>1.3</v>
      </c>
      <c r="H18" s="93">
        <v>10.8</v>
      </c>
      <c r="I18" s="93">
        <v>6.8</v>
      </c>
      <c r="J18" s="93">
        <v>130</v>
      </c>
      <c r="K18" s="116">
        <v>76</v>
      </c>
      <c r="L18" s="123">
        <v>0</v>
      </c>
    </row>
    <row r="19" spans="1:12" ht="27" customHeight="1" x14ac:dyDescent="0.2">
      <c r="A19" s="88"/>
      <c r="B19" s="89"/>
      <c r="C19" s="156"/>
      <c r="D19" s="222" t="s">
        <v>28</v>
      </c>
      <c r="E19" s="185" t="s">
        <v>136</v>
      </c>
      <c r="F19" s="186">
        <v>250</v>
      </c>
      <c r="G19" s="186">
        <v>6.32</v>
      </c>
      <c r="H19" s="186">
        <v>6.12</v>
      </c>
      <c r="I19" s="186">
        <v>10.050000000000001</v>
      </c>
      <c r="J19" s="186">
        <v>119</v>
      </c>
      <c r="K19" s="187">
        <v>129</v>
      </c>
      <c r="L19" s="123">
        <v>0</v>
      </c>
    </row>
    <row r="20" spans="1:12" ht="24" customHeight="1" x14ac:dyDescent="0.2">
      <c r="A20" s="88"/>
      <c r="B20" s="89"/>
      <c r="C20" s="156"/>
      <c r="D20" s="157" t="s">
        <v>29</v>
      </c>
      <c r="E20" s="92" t="s">
        <v>92</v>
      </c>
      <c r="F20" s="93">
        <v>240</v>
      </c>
      <c r="G20" s="93">
        <v>14.76</v>
      </c>
      <c r="H20" s="93">
        <v>10</v>
      </c>
      <c r="I20" s="93">
        <v>30</v>
      </c>
      <c r="J20" s="93">
        <v>352.5</v>
      </c>
      <c r="K20" s="116">
        <v>375</v>
      </c>
      <c r="L20" s="123">
        <v>0</v>
      </c>
    </row>
    <row r="21" spans="1:12" ht="15.75" hidden="1" x14ac:dyDescent="0.2">
      <c r="A21" s="88"/>
      <c r="B21" s="89"/>
      <c r="C21" s="156"/>
      <c r="D21" s="157"/>
      <c r="E21" s="92"/>
      <c r="F21" s="93"/>
      <c r="G21" s="93"/>
      <c r="H21" s="93"/>
      <c r="I21" s="93"/>
      <c r="J21" s="93"/>
      <c r="K21" s="116"/>
      <c r="L21" s="123"/>
    </row>
    <row r="22" spans="1:12" ht="18.75" customHeight="1" x14ac:dyDescent="0.2">
      <c r="A22" s="88"/>
      <c r="B22" s="89"/>
      <c r="C22" s="156"/>
      <c r="D22" s="157" t="s">
        <v>31</v>
      </c>
      <c r="E22" s="92" t="s">
        <v>129</v>
      </c>
      <c r="F22" s="93">
        <v>200</v>
      </c>
      <c r="G22" s="93">
        <v>0.5</v>
      </c>
      <c r="H22" s="93">
        <v>0</v>
      </c>
      <c r="I22" s="93">
        <v>27</v>
      </c>
      <c r="J22" s="93">
        <v>110</v>
      </c>
      <c r="K22" s="116">
        <v>508</v>
      </c>
      <c r="L22" s="123">
        <v>0</v>
      </c>
    </row>
    <row r="23" spans="1:12" ht="15.75" x14ac:dyDescent="0.2">
      <c r="A23" s="120"/>
      <c r="B23" s="121"/>
      <c r="C23" s="217"/>
      <c r="D23" s="243" t="s">
        <v>32</v>
      </c>
      <c r="E23" s="195" t="s">
        <v>106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23">
        <v>0</v>
      </c>
    </row>
    <row r="24" spans="1:12" ht="15.75" x14ac:dyDescent="0.2">
      <c r="A24" s="120"/>
      <c r="B24" s="121"/>
      <c r="C24" s="182"/>
      <c r="D24" s="280" t="s">
        <v>33</v>
      </c>
      <c r="E24" s="281" t="s">
        <v>73</v>
      </c>
      <c r="F24" s="259">
        <v>30</v>
      </c>
      <c r="G24" s="259">
        <v>2</v>
      </c>
      <c r="H24" s="259">
        <v>0.4</v>
      </c>
      <c r="I24" s="259">
        <v>11.9</v>
      </c>
      <c r="J24" s="259">
        <v>58.7</v>
      </c>
      <c r="K24" s="187">
        <v>110</v>
      </c>
      <c r="L24" s="123">
        <v>0</v>
      </c>
    </row>
    <row r="25" spans="1:12" ht="15.75" x14ac:dyDescent="0.2">
      <c r="A25" s="88"/>
      <c r="B25" s="89"/>
      <c r="C25" s="156"/>
      <c r="D25" s="160"/>
      <c r="E25" s="251"/>
      <c r="F25" s="93"/>
      <c r="G25" s="93"/>
      <c r="H25" s="93"/>
      <c r="I25" s="93"/>
      <c r="J25" s="93"/>
      <c r="K25" s="116"/>
      <c r="L25" s="123"/>
    </row>
    <row r="26" spans="1:12" ht="15.75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23"/>
    </row>
    <row r="27" spans="1:12" ht="15.75" x14ac:dyDescent="0.2">
      <c r="A27" s="94"/>
      <c r="B27" s="95"/>
      <c r="C27" s="161"/>
      <c r="D27" s="162" t="s">
        <v>25</v>
      </c>
      <c r="E27" s="96"/>
      <c r="F27" s="97">
        <f>SUM(F18:F26)</f>
        <v>840</v>
      </c>
      <c r="G27" s="97">
        <f>SUM(G18:G26)</f>
        <v>26.38</v>
      </c>
      <c r="H27" s="97">
        <f>SUM(H18:H26)</f>
        <v>27.9</v>
      </c>
      <c r="I27" s="97">
        <f>SUM(I18:I26)</f>
        <v>96.03</v>
      </c>
      <c r="J27" s="97">
        <f>SUM(J18:J26)</f>
        <v>822.6</v>
      </c>
      <c r="K27" s="117"/>
      <c r="L27" s="124">
        <f>SUM(L18:L26)</f>
        <v>0</v>
      </c>
    </row>
    <row r="28" spans="1:12" ht="15.75" hidden="1" x14ac:dyDescent="0.2">
      <c r="A28" s="88"/>
      <c r="B28" s="89"/>
      <c r="C28" s="156"/>
      <c r="D28" s="243"/>
      <c r="E28" s="195"/>
      <c r="F28" s="196"/>
      <c r="G28" s="196"/>
      <c r="H28" s="196"/>
      <c r="I28" s="196"/>
      <c r="J28" s="196"/>
      <c r="K28" s="197"/>
      <c r="L28" s="125"/>
    </row>
    <row r="29" spans="1:12" ht="15.75" hidden="1" x14ac:dyDescent="0.2">
      <c r="A29" s="88"/>
      <c r="B29" s="89"/>
      <c r="C29" s="156"/>
      <c r="D29" s="194"/>
      <c r="E29" s="195"/>
      <c r="F29" s="196"/>
      <c r="G29" s="196"/>
      <c r="H29" s="196"/>
      <c r="I29" s="196"/>
      <c r="J29" s="196"/>
      <c r="K29" s="197"/>
      <c r="L29" s="125"/>
    </row>
    <row r="30" spans="1:12" ht="15.75" hidden="1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25"/>
    </row>
    <row r="31" spans="1:12" ht="15.75" hidden="1" x14ac:dyDescent="0.2">
      <c r="A31" s="88"/>
      <c r="B31" s="89"/>
      <c r="C31" s="156"/>
      <c r="D31" s="166"/>
      <c r="E31" s="100"/>
      <c r="F31" s="101"/>
      <c r="G31" s="101"/>
      <c r="H31" s="101"/>
      <c r="I31" s="101"/>
      <c r="J31" s="101"/>
      <c r="K31" s="118"/>
      <c r="L31" s="125"/>
    </row>
    <row r="32" spans="1:12" ht="15.75" hidden="1" x14ac:dyDescent="0.2">
      <c r="A32" s="102"/>
      <c r="B32" s="103"/>
      <c r="C32" s="167"/>
      <c r="D32" s="247"/>
      <c r="E32" s="248"/>
      <c r="F32" s="249"/>
      <c r="G32" s="249"/>
      <c r="H32" s="249"/>
      <c r="I32" s="249"/>
      <c r="J32" s="249"/>
      <c r="K32" s="250"/>
      <c r="L32" s="126"/>
    </row>
    <row r="33" spans="1:12" ht="15.75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125"/>
    </row>
    <row r="34" spans="1:12" ht="15.75" hidden="1" x14ac:dyDescent="0.2">
      <c r="A34" s="88"/>
      <c r="B34" s="89"/>
      <c r="C34" s="169"/>
      <c r="D34" s="272"/>
      <c r="E34" s="195"/>
      <c r="F34" s="196"/>
      <c r="G34" s="196"/>
      <c r="H34" s="196"/>
      <c r="I34" s="196"/>
      <c r="J34" s="196"/>
      <c r="K34" s="197"/>
      <c r="L34" s="125"/>
    </row>
    <row r="35" spans="1:12" ht="15.75" hidden="1" x14ac:dyDescent="0.2">
      <c r="A35" s="120"/>
      <c r="B35" s="121"/>
      <c r="C35" s="182"/>
      <c r="D35" s="183"/>
      <c r="E35" s="202"/>
      <c r="F35" s="122"/>
      <c r="G35" s="122"/>
      <c r="H35" s="122"/>
      <c r="I35" s="122"/>
      <c r="J35" s="122"/>
      <c r="K35" s="128"/>
      <c r="L35" s="125"/>
    </row>
    <row r="36" spans="1:12" ht="15.75" hidden="1" x14ac:dyDescent="0.2">
      <c r="A36" s="120"/>
      <c r="B36" s="121"/>
      <c r="C36" s="182"/>
      <c r="D36" s="183"/>
      <c r="E36" s="252"/>
      <c r="F36" s="122"/>
      <c r="G36" s="122"/>
      <c r="H36" s="122"/>
      <c r="I36" s="122"/>
      <c r="J36" s="122"/>
      <c r="K36" s="128"/>
      <c r="L36" s="125"/>
    </row>
    <row r="37" spans="1:12" ht="24" hidden="1" customHeight="1" x14ac:dyDescent="0.2">
      <c r="A37" s="88"/>
      <c r="B37" s="89"/>
      <c r="C37" s="169"/>
      <c r="D37" s="262"/>
      <c r="E37" s="262"/>
      <c r="F37" s="151"/>
      <c r="G37" s="151"/>
      <c r="H37" s="151"/>
      <c r="I37" s="151"/>
      <c r="J37" s="151"/>
      <c r="K37" s="254"/>
      <c r="L37" s="125"/>
    </row>
    <row r="38" spans="1:12" ht="15.75" hidden="1" x14ac:dyDescent="0.2">
      <c r="A38" s="88"/>
      <c r="B38" s="89"/>
      <c r="C38" s="169"/>
      <c r="D38" s="253"/>
      <c r="E38" s="232"/>
      <c r="F38" s="233"/>
      <c r="G38" s="233"/>
      <c r="H38" s="233"/>
      <c r="I38" s="233"/>
      <c r="J38" s="233"/>
      <c r="K38" s="118"/>
      <c r="L38" s="125"/>
    </row>
    <row r="39" spans="1:12" ht="15.75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25"/>
    </row>
    <row r="40" spans="1:12" ht="15.75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25"/>
    </row>
    <row r="41" spans="1:12" ht="15.75" hidden="1" x14ac:dyDescent="0.2">
      <c r="A41" s="88"/>
      <c r="B41" s="89"/>
      <c r="C41" s="169"/>
      <c r="D41" s="204"/>
      <c r="E41" s="100"/>
      <c r="F41" s="101"/>
      <c r="G41" s="101"/>
      <c r="H41" s="101"/>
      <c r="I41" s="101"/>
      <c r="J41" s="101"/>
      <c r="K41" s="118"/>
      <c r="L41" s="125"/>
    </row>
    <row r="42" spans="1:12" ht="13.5" customHeight="1" thickBot="1" x14ac:dyDescent="0.25">
      <c r="A42" s="105">
        <f>A11</f>
        <v>1</v>
      </c>
      <c r="B42" s="106">
        <f>B11</f>
        <v>4</v>
      </c>
      <c r="C42" s="299" t="s">
        <v>34</v>
      </c>
      <c r="D42" s="300"/>
      <c r="E42" s="107"/>
      <c r="F42" s="108">
        <f>F10+F17+F27+F31+F41</f>
        <v>1270</v>
      </c>
      <c r="G42" s="108">
        <f>G10+G17+G27+G31+G41</f>
        <v>48.58</v>
      </c>
      <c r="H42" s="108">
        <f>H10+H17+H27+H31+H41</f>
        <v>56.7</v>
      </c>
      <c r="I42" s="108">
        <f>I10+I17+I27+I31+I41</f>
        <v>129.32999999999998</v>
      </c>
      <c r="J42" s="108">
        <f>J10+J17+J27+J31+J41</f>
        <v>1299.8</v>
      </c>
      <c r="K42" s="119"/>
      <c r="L42" s="127">
        <f>L10+L17+L27+L31+L41</f>
        <v>0</v>
      </c>
    </row>
    <row r="50" spans="5:5" x14ac:dyDescent="0.2">
      <c r="E50" s="1" t="s">
        <v>104</v>
      </c>
    </row>
  </sheetData>
  <mergeCells count="1">
    <mergeCell ref="C42:D42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O18" sqref="O1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7.7109375" style="8" customWidth="1"/>
    <col min="4" max="4" width="10.7109375" style="8" customWidth="1"/>
    <col min="5" max="5" width="27" style="1" customWidth="1"/>
    <col min="6" max="6" width="9.140625" style="1" customWidth="1"/>
    <col min="7" max="7" width="7.14062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6.425781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7"/>
    </row>
    <row r="3" spans="1:12" hidden="1" x14ac:dyDescent="0.2">
      <c r="A3" s="179"/>
      <c r="B3" s="179"/>
      <c r="C3" s="180"/>
      <c r="D3" s="180"/>
      <c r="E3" s="181"/>
      <c r="F3" s="180"/>
      <c r="G3" s="180"/>
      <c r="H3" s="180"/>
      <c r="I3" s="180"/>
      <c r="J3" s="180"/>
      <c r="K3" s="180"/>
      <c r="L3" s="207"/>
    </row>
    <row r="4" spans="1:12" hidden="1" x14ac:dyDescent="0.2">
      <c r="A4" s="218"/>
      <c r="B4" s="219"/>
      <c r="C4" s="220"/>
      <c r="D4" s="273"/>
      <c r="E4" s="221"/>
      <c r="F4" s="220"/>
      <c r="G4" s="220"/>
      <c r="H4" s="220"/>
      <c r="I4" s="220"/>
      <c r="J4" s="220"/>
      <c r="K4" s="220"/>
      <c r="L4" s="207"/>
    </row>
    <row r="5" spans="1:12" s="87" customFormat="1" hidden="1" x14ac:dyDescent="0.2">
      <c r="A5" s="120"/>
      <c r="B5" s="121"/>
      <c r="C5" s="217"/>
      <c r="D5" s="273"/>
      <c r="E5" s="104"/>
      <c r="F5" s="90"/>
      <c r="G5" s="90"/>
      <c r="H5" s="90"/>
      <c r="I5" s="90"/>
      <c r="J5" s="90"/>
      <c r="K5" s="115"/>
      <c r="L5" s="220"/>
    </row>
    <row r="6" spans="1:12" hidden="1" x14ac:dyDescent="0.2">
      <c r="A6" s="120"/>
      <c r="B6" s="121"/>
      <c r="C6" s="182"/>
      <c r="D6" s="183"/>
      <c r="E6" s="202"/>
      <c r="F6" s="122"/>
      <c r="G6" s="122"/>
      <c r="H6" s="122"/>
      <c r="I6" s="122"/>
      <c r="J6" s="122"/>
      <c r="K6" s="128"/>
      <c r="L6" s="208"/>
    </row>
    <row r="7" spans="1:12" hidden="1" x14ac:dyDescent="0.2">
      <c r="A7" s="188"/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208"/>
    </row>
    <row r="8" spans="1:12" hidden="1" x14ac:dyDescent="0.2">
      <c r="A8" s="188"/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208"/>
    </row>
    <row r="9" spans="1:12" hidden="1" x14ac:dyDescent="0.2">
      <c r="A9" s="188"/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208"/>
    </row>
    <row r="10" spans="1:12" hidden="1" x14ac:dyDescent="0.2">
      <c r="A10" s="188"/>
      <c r="B10" s="188"/>
      <c r="C10" s="189"/>
      <c r="D10" s="190"/>
      <c r="E10" s="189"/>
      <c r="F10" s="180"/>
      <c r="G10" s="180"/>
      <c r="H10" s="180"/>
      <c r="I10" s="180"/>
      <c r="J10" s="180"/>
      <c r="K10" s="180"/>
      <c r="L10" s="207"/>
    </row>
    <row r="11" spans="1:12" ht="26.25" customHeight="1" x14ac:dyDescent="0.2">
      <c r="A11" s="88">
        <v>1</v>
      </c>
      <c r="B11" s="89">
        <v>5</v>
      </c>
      <c r="C11" s="164" t="s">
        <v>55</v>
      </c>
      <c r="D11" s="255" t="s">
        <v>22</v>
      </c>
      <c r="E11" s="256" t="s">
        <v>103</v>
      </c>
      <c r="F11" s="257">
        <v>200</v>
      </c>
      <c r="G11" s="257">
        <v>12.1</v>
      </c>
      <c r="H11" s="257">
        <v>10.1</v>
      </c>
      <c r="I11" s="257">
        <v>34</v>
      </c>
      <c r="J11" s="257">
        <v>275</v>
      </c>
      <c r="K11" s="257">
        <v>295</v>
      </c>
      <c r="L11" s="68">
        <v>0</v>
      </c>
    </row>
    <row r="12" spans="1:12" x14ac:dyDescent="0.2">
      <c r="A12" s="88"/>
      <c r="B12" s="89"/>
      <c r="C12" s="164"/>
      <c r="D12" s="157" t="s">
        <v>23</v>
      </c>
      <c r="E12" s="91" t="s">
        <v>120</v>
      </c>
      <c r="F12" s="90">
        <v>200</v>
      </c>
      <c r="G12" s="90">
        <v>0</v>
      </c>
      <c r="H12" s="90">
        <v>0</v>
      </c>
      <c r="I12" s="90">
        <v>15</v>
      </c>
      <c r="J12" s="90">
        <v>60</v>
      </c>
      <c r="K12" s="115">
        <v>493</v>
      </c>
      <c r="L12" s="109">
        <v>0</v>
      </c>
    </row>
    <row r="13" spans="1:12" x14ac:dyDescent="0.2">
      <c r="A13" s="88"/>
      <c r="B13" s="89"/>
      <c r="C13" s="164"/>
      <c r="D13" s="243" t="s">
        <v>32</v>
      </c>
      <c r="E13" s="195" t="s">
        <v>106</v>
      </c>
      <c r="F13" s="196">
        <v>30</v>
      </c>
      <c r="G13" s="196">
        <v>2.4</v>
      </c>
      <c r="H13" s="196">
        <v>0.3</v>
      </c>
      <c r="I13" s="196">
        <v>14.7</v>
      </c>
      <c r="J13" s="196">
        <v>71.2</v>
      </c>
      <c r="K13" s="197">
        <v>108</v>
      </c>
      <c r="L13" s="109">
        <v>0</v>
      </c>
    </row>
    <row r="14" spans="1:12" x14ac:dyDescent="0.2">
      <c r="A14" s="88"/>
      <c r="B14" s="89"/>
      <c r="C14" s="164"/>
      <c r="D14" s="273"/>
      <c r="E14" s="185"/>
      <c r="F14" s="186"/>
      <c r="G14" s="186"/>
      <c r="H14" s="186"/>
      <c r="I14" s="186"/>
      <c r="J14" s="186"/>
      <c r="K14" s="187"/>
      <c r="L14" s="109"/>
    </row>
    <row r="15" spans="1:12" x14ac:dyDescent="0.2">
      <c r="A15" s="88"/>
      <c r="B15" s="89"/>
      <c r="C15" s="164"/>
      <c r="D15" s="160"/>
      <c r="E15" s="92"/>
      <c r="F15" s="93"/>
      <c r="G15" s="93"/>
      <c r="H15" s="93"/>
      <c r="I15" s="93"/>
      <c r="J15" s="93"/>
      <c r="K15" s="116"/>
      <c r="L15" s="109"/>
    </row>
    <row r="16" spans="1:12" x14ac:dyDescent="0.2">
      <c r="A16" s="88"/>
      <c r="B16" s="89"/>
      <c r="C16" s="164"/>
      <c r="D16" s="160"/>
      <c r="E16" s="92"/>
      <c r="F16" s="93"/>
      <c r="G16" s="93"/>
      <c r="H16" s="93"/>
      <c r="I16" s="93"/>
      <c r="J16" s="93"/>
      <c r="K16" s="116"/>
      <c r="L16" s="109"/>
    </row>
    <row r="17" spans="1:12" x14ac:dyDescent="0.2">
      <c r="A17" s="94"/>
      <c r="B17" s="95"/>
      <c r="C17" s="192"/>
      <c r="D17" s="162" t="s">
        <v>25</v>
      </c>
      <c r="E17" s="96"/>
      <c r="F17" s="97">
        <f>SUM(F11:F16)</f>
        <v>430</v>
      </c>
      <c r="G17" s="97">
        <f>SUM(G11:G16)</f>
        <v>14.5</v>
      </c>
      <c r="H17" s="97">
        <f>SUM(H11:H16)</f>
        <v>10.4</v>
      </c>
      <c r="I17" s="97">
        <f>SUM(I11:I16)</f>
        <v>63.7</v>
      </c>
      <c r="J17" s="97">
        <f>SUM(J11:J16)</f>
        <v>406.2</v>
      </c>
      <c r="K17" s="117"/>
      <c r="L17" s="110">
        <f>SUM(L11:L16)</f>
        <v>0</v>
      </c>
    </row>
    <row r="18" spans="1:12" ht="21" customHeight="1" x14ac:dyDescent="0.2">
      <c r="A18" s="98">
        <f>A11</f>
        <v>1</v>
      </c>
      <c r="B18" s="99">
        <f>B11</f>
        <v>5</v>
      </c>
      <c r="C18" s="193" t="s">
        <v>26</v>
      </c>
      <c r="D18" s="222" t="s">
        <v>27</v>
      </c>
      <c r="E18" s="185" t="s">
        <v>80</v>
      </c>
      <c r="F18" s="186">
        <v>100</v>
      </c>
      <c r="G18" s="186">
        <v>1.1000000000000001</v>
      </c>
      <c r="H18" s="186">
        <v>0.15</v>
      </c>
      <c r="I18" s="186">
        <v>3.78</v>
      </c>
      <c r="J18" s="186">
        <v>23.9</v>
      </c>
      <c r="K18" s="187">
        <v>106</v>
      </c>
      <c r="L18" s="109">
        <v>0</v>
      </c>
    </row>
    <row r="19" spans="1:12" ht="31.5" customHeight="1" x14ac:dyDescent="0.2">
      <c r="A19" s="88"/>
      <c r="B19" s="89"/>
      <c r="C19" s="164"/>
      <c r="D19" s="157" t="s">
        <v>28</v>
      </c>
      <c r="E19" s="92" t="s">
        <v>93</v>
      </c>
      <c r="F19" s="93">
        <v>250</v>
      </c>
      <c r="G19" s="93">
        <v>6.5</v>
      </c>
      <c r="H19" s="93">
        <v>10</v>
      </c>
      <c r="I19" s="93">
        <v>13.75</v>
      </c>
      <c r="J19" s="93">
        <v>150</v>
      </c>
      <c r="K19" s="116">
        <v>95</v>
      </c>
      <c r="L19" s="109">
        <v>0</v>
      </c>
    </row>
    <row r="20" spans="1:12" ht="25.5" x14ac:dyDescent="0.2">
      <c r="A20" s="88"/>
      <c r="B20" s="89"/>
      <c r="C20" s="164"/>
      <c r="D20" s="222" t="s">
        <v>29</v>
      </c>
      <c r="E20" s="185" t="s">
        <v>137</v>
      </c>
      <c r="F20" s="186">
        <v>100</v>
      </c>
      <c r="G20" s="186">
        <v>13</v>
      </c>
      <c r="H20" s="186">
        <v>4</v>
      </c>
      <c r="I20" s="186">
        <v>6</v>
      </c>
      <c r="J20" s="186">
        <v>179</v>
      </c>
      <c r="K20" s="187">
        <v>346</v>
      </c>
      <c r="L20" s="109">
        <v>0</v>
      </c>
    </row>
    <row r="21" spans="1:12" x14ac:dyDescent="0.2">
      <c r="A21" s="88"/>
      <c r="B21" s="89"/>
      <c r="C21" s="164"/>
      <c r="D21" s="168" t="s">
        <v>30</v>
      </c>
      <c r="E21" s="104" t="s">
        <v>94</v>
      </c>
      <c r="F21" s="90">
        <v>200</v>
      </c>
      <c r="G21" s="90">
        <v>4</v>
      </c>
      <c r="H21" s="90">
        <v>9</v>
      </c>
      <c r="I21" s="90">
        <v>22</v>
      </c>
      <c r="J21" s="90">
        <v>184</v>
      </c>
      <c r="K21" s="115">
        <v>429</v>
      </c>
      <c r="L21" s="109">
        <v>0</v>
      </c>
    </row>
    <row r="22" spans="1:12" x14ac:dyDescent="0.2">
      <c r="A22" s="88"/>
      <c r="B22" s="89"/>
      <c r="C22" s="164"/>
      <c r="D22" s="157" t="s">
        <v>31</v>
      </c>
      <c r="E22" s="92" t="s">
        <v>130</v>
      </c>
      <c r="F22" s="93">
        <v>200</v>
      </c>
      <c r="G22" s="93">
        <v>1</v>
      </c>
      <c r="H22" s="93">
        <v>0</v>
      </c>
      <c r="I22" s="93">
        <v>23</v>
      </c>
      <c r="J22" s="93">
        <v>97</v>
      </c>
      <c r="K22" s="116">
        <v>519</v>
      </c>
      <c r="L22" s="109">
        <v>0</v>
      </c>
    </row>
    <row r="23" spans="1:12" x14ac:dyDescent="0.2">
      <c r="A23" s="120"/>
      <c r="B23" s="121"/>
      <c r="C23" s="217"/>
      <c r="D23" s="243" t="s">
        <v>32</v>
      </c>
      <c r="E23" s="195" t="s">
        <v>106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09">
        <v>0</v>
      </c>
    </row>
    <row r="24" spans="1:12" x14ac:dyDescent="0.2">
      <c r="A24" s="120"/>
      <c r="B24" s="121"/>
      <c r="C24" s="182"/>
      <c r="D24" s="280" t="s">
        <v>33</v>
      </c>
      <c r="E24" s="281" t="s">
        <v>73</v>
      </c>
      <c r="F24" s="259">
        <v>30</v>
      </c>
      <c r="G24" s="259">
        <v>2</v>
      </c>
      <c r="H24" s="259">
        <v>0.4</v>
      </c>
      <c r="I24" s="259">
        <v>11.9</v>
      </c>
      <c r="J24" s="259">
        <v>58.7</v>
      </c>
      <c r="K24" s="187">
        <v>110</v>
      </c>
      <c r="L24" s="109">
        <v>0</v>
      </c>
    </row>
    <row r="25" spans="1:12" x14ac:dyDescent="0.2">
      <c r="A25" s="88"/>
      <c r="B25" s="89"/>
      <c r="C25" s="164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88"/>
      <c r="B26" s="89"/>
      <c r="C26" s="164"/>
      <c r="D26" s="160"/>
      <c r="E26" s="92"/>
      <c r="F26" s="93"/>
      <c r="G26" s="93"/>
      <c r="H26" s="93"/>
      <c r="I26" s="93"/>
      <c r="J26" s="93"/>
      <c r="K26" s="116"/>
      <c r="L26" s="109"/>
    </row>
    <row r="27" spans="1:12" x14ac:dyDescent="0.2">
      <c r="A27" s="94"/>
      <c r="B27" s="95"/>
      <c r="C27" s="192"/>
      <c r="D27" s="162" t="s">
        <v>25</v>
      </c>
      <c r="E27" s="96"/>
      <c r="F27" s="97">
        <f>SUM(F18:F26)</f>
        <v>900</v>
      </c>
      <c r="G27" s="97">
        <f>SUM(G18:G26)</f>
        <v>29.1</v>
      </c>
      <c r="H27" s="97">
        <f>SUM(H18:H26)</f>
        <v>24.129999999999995</v>
      </c>
      <c r="I27" s="97">
        <f>SUM(I18:I26)</f>
        <v>90.710000000000008</v>
      </c>
      <c r="J27" s="97">
        <f>SUM(J18:J26)</f>
        <v>745</v>
      </c>
      <c r="K27" s="117"/>
      <c r="L27" s="110">
        <f>SUM(L18:L26)</f>
        <v>0</v>
      </c>
    </row>
    <row r="28" spans="1:12" ht="18.75" hidden="1" customHeight="1" x14ac:dyDescent="0.2">
      <c r="A28" s="88"/>
      <c r="B28" s="89"/>
      <c r="C28" s="164"/>
      <c r="D28" s="194"/>
      <c r="E28" s="195"/>
      <c r="F28" s="196"/>
      <c r="G28" s="196"/>
      <c r="H28" s="196"/>
      <c r="I28" s="196"/>
      <c r="J28" s="196"/>
      <c r="K28" s="197"/>
      <c r="L28" s="111"/>
    </row>
    <row r="29" spans="1:12" hidden="1" x14ac:dyDescent="0.2">
      <c r="A29" s="88"/>
      <c r="B29" s="89"/>
      <c r="C29" s="164"/>
      <c r="D29" s="165"/>
      <c r="E29" s="100"/>
      <c r="F29" s="101"/>
      <c r="G29" s="101"/>
      <c r="H29" s="101"/>
      <c r="I29" s="101"/>
      <c r="J29" s="101"/>
      <c r="K29" s="118"/>
      <c r="L29" s="111"/>
    </row>
    <row r="30" spans="1:12" hidden="1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2" hidden="1" x14ac:dyDescent="0.2">
      <c r="A31" s="88"/>
      <c r="B31" s="89"/>
      <c r="C31" s="156"/>
      <c r="D31" s="166"/>
      <c r="E31" s="100"/>
      <c r="F31" s="101"/>
      <c r="G31" s="101"/>
      <c r="H31" s="101"/>
      <c r="I31" s="101"/>
      <c r="J31" s="101"/>
      <c r="K31" s="118"/>
      <c r="L31" s="111"/>
    </row>
    <row r="32" spans="1:12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210"/>
    </row>
    <row r="33" spans="1:12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111"/>
    </row>
    <row r="34" spans="1:12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11"/>
    </row>
    <row r="35" spans="1:12" hidden="1" x14ac:dyDescent="0.2">
      <c r="A35" s="88"/>
      <c r="B35" s="89"/>
      <c r="C35" s="169"/>
      <c r="D35" s="174"/>
      <c r="E35" s="100"/>
      <c r="F35" s="101"/>
      <c r="G35" s="101"/>
      <c r="H35" s="101"/>
      <c r="I35" s="101"/>
      <c r="J35" s="101"/>
      <c r="K35" s="118"/>
      <c r="L35" s="111"/>
    </row>
    <row r="36" spans="1:12" hidden="1" x14ac:dyDescent="0.2">
      <c r="A36" s="88"/>
      <c r="B36" s="89"/>
      <c r="C36" s="169"/>
      <c r="D36" s="174"/>
      <c r="E36" s="100"/>
      <c r="F36" s="101"/>
      <c r="G36" s="101"/>
      <c r="H36" s="101"/>
      <c r="I36" s="101"/>
      <c r="J36" s="101"/>
      <c r="K36" s="118"/>
      <c r="L36" s="111"/>
    </row>
    <row r="37" spans="1:12" hidden="1" x14ac:dyDescent="0.2">
      <c r="A37" s="88"/>
      <c r="B37" s="89"/>
      <c r="C37" s="169"/>
      <c r="D37" s="174"/>
      <c r="E37" s="100"/>
      <c r="F37" s="101"/>
      <c r="G37" s="101"/>
      <c r="H37" s="101"/>
      <c r="I37" s="101"/>
      <c r="J37" s="101"/>
      <c r="K37" s="118"/>
      <c r="L37" s="111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11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11"/>
    </row>
    <row r="40" spans="1:12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11"/>
    </row>
    <row r="41" spans="1:12" hidden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111"/>
    </row>
    <row r="42" spans="1:12" hidden="1" x14ac:dyDescent="0.2">
      <c r="A42" s="88"/>
      <c r="B42" s="89"/>
      <c r="C42" s="169"/>
      <c r="D42" s="204"/>
      <c r="E42" s="100"/>
      <c r="F42" s="101"/>
      <c r="G42" s="101"/>
      <c r="H42" s="101"/>
      <c r="I42" s="101"/>
      <c r="J42" s="101"/>
      <c r="K42" s="118"/>
      <c r="L42" s="111"/>
    </row>
    <row r="43" spans="1:12" ht="13.5" customHeight="1" thickBot="1" x14ac:dyDescent="0.25">
      <c r="A43" s="105">
        <f>A11</f>
        <v>1</v>
      </c>
      <c r="B43" s="106">
        <f>B11</f>
        <v>5</v>
      </c>
      <c r="C43" s="299" t="s">
        <v>34</v>
      </c>
      <c r="D43" s="300"/>
      <c r="E43" s="107"/>
      <c r="F43" s="108">
        <f>F10+F17+F27+F31+F42</f>
        <v>1330</v>
      </c>
      <c r="G43" s="108">
        <f>G10+G17+G27+G31+G42</f>
        <v>43.6</v>
      </c>
      <c r="H43" s="108">
        <f>H10+H17+H27+H31+H42</f>
        <v>34.529999999999994</v>
      </c>
      <c r="I43" s="108">
        <f>I10+I17+I27+I31+I42</f>
        <v>154.41000000000003</v>
      </c>
      <c r="J43" s="108">
        <f>J10+J17+J27+J31+J42</f>
        <v>1151.2</v>
      </c>
      <c r="K43" s="119"/>
      <c r="L43" s="112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4" ySplit="1" topLeftCell="E11" activePane="bottomRight" state="frozen"/>
      <selection pane="topRight"/>
      <selection pane="bottomLeft"/>
      <selection pane="bottomRight" activeCell="A27" sqref="A27:XFD3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0.85546875" style="1" customWidth="1"/>
    <col min="6" max="6" width="9.140625" style="1" customWidth="1"/>
    <col min="7" max="7" width="8" style="1" customWidth="1"/>
    <col min="8" max="8" width="7.5703125" style="1" customWidth="1"/>
    <col min="9" max="9" width="6.85546875" style="1" customWidth="1"/>
    <col min="10" max="10" width="8.140625" style="1" customWidth="1"/>
    <col min="11" max="11" width="8.285156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51"/>
      <c r="B2" s="151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idden="1" x14ac:dyDescent="0.2">
      <c r="A3" s="151"/>
      <c r="B3" s="151"/>
      <c r="C3" s="148"/>
      <c r="D3" s="148"/>
      <c r="E3" s="148"/>
      <c r="F3" s="148"/>
      <c r="G3" s="148"/>
      <c r="H3" s="148"/>
      <c r="I3" s="148"/>
      <c r="J3" s="148"/>
      <c r="K3" s="148"/>
      <c r="L3" s="207"/>
    </row>
    <row r="4" spans="1:12" hidden="1" x14ac:dyDescent="0.2">
      <c r="A4" s="151"/>
      <c r="B4" s="151"/>
      <c r="C4" s="148"/>
      <c r="D4" s="148"/>
      <c r="E4" s="148"/>
      <c r="F4" s="148"/>
      <c r="G4" s="148"/>
      <c r="H4" s="148"/>
      <c r="I4" s="148"/>
      <c r="J4" s="148"/>
      <c r="K4" s="148"/>
      <c r="L4" s="207"/>
    </row>
    <row r="5" spans="1:12" hidden="1" x14ac:dyDescent="0.2">
      <c r="A5" s="151"/>
      <c r="B5" s="151"/>
      <c r="C5" s="148"/>
      <c r="D5" s="148"/>
      <c r="E5" s="148"/>
      <c r="F5" s="148"/>
      <c r="G5" s="148"/>
      <c r="H5" s="148"/>
      <c r="I5" s="148"/>
      <c r="J5" s="148"/>
      <c r="K5" s="148"/>
      <c r="L5" s="207"/>
    </row>
    <row r="6" spans="1:12" hidden="1" x14ac:dyDescent="0.2">
      <c r="A6" s="152"/>
      <c r="B6" s="152"/>
      <c r="C6" s="149"/>
      <c r="D6" s="149"/>
      <c r="E6" s="149"/>
      <c r="F6" s="149"/>
      <c r="G6" s="149"/>
      <c r="H6" s="149"/>
      <c r="I6" s="149"/>
      <c r="J6" s="149"/>
      <c r="K6" s="149"/>
      <c r="L6" s="208"/>
    </row>
    <row r="7" spans="1:12" hidden="1" x14ac:dyDescent="0.2">
      <c r="A7" s="152"/>
      <c r="B7" s="152"/>
      <c r="C7" s="149"/>
      <c r="D7" s="149"/>
      <c r="E7" s="149"/>
      <c r="F7" s="149"/>
      <c r="G7" s="149"/>
      <c r="H7" s="149"/>
      <c r="I7" s="149"/>
      <c r="J7" s="149"/>
      <c r="K7" s="149"/>
      <c r="L7" s="208"/>
    </row>
    <row r="8" spans="1:12" hidden="1" x14ac:dyDescent="0.2">
      <c r="A8" s="152"/>
      <c r="B8" s="152"/>
      <c r="C8" s="149"/>
      <c r="D8" s="149"/>
      <c r="E8" s="149"/>
      <c r="F8" s="149"/>
      <c r="G8" s="149"/>
      <c r="H8" s="149"/>
      <c r="I8" s="149"/>
      <c r="J8" s="149"/>
      <c r="K8" s="149"/>
      <c r="L8" s="208"/>
    </row>
    <row r="9" spans="1:12" hidden="1" x14ac:dyDescent="0.2">
      <c r="A9" s="152"/>
      <c r="B9" s="152"/>
      <c r="C9" s="149"/>
      <c r="D9" s="149"/>
      <c r="E9" s="149"/>
      <c r="F9" s="149"/>
      <c r="G9" s="149"/>
      <c r="H9" s="149"/>
      <c r="I9" s="149"/>
      <c r="J9" s="149"/>
      <c r="K9" s="149"/>
      <c r="L9" s="208"/>
    </row>
    <row r="10" spans="1:12" hidden="1" x14ac:dyDescent="0.2">
      <c r="A10" s="152"/>
      <c r="B10" s="152"/>
      <c r="C10" s="149"/>
      <c r="D10" s="153"/>
      <c r="E10" s="149"/>
      <c r="F10" s="148"/>
      <c r="G10" s="148"/>
      <c r="H10" s="148"/>
      <c r="I10" s="148"/>
      <c r="J10" s="148"/>
      <c r="K10" s="148"/>
      <c r="L10" s="207"/>
    </row>
    <row r="11" spans="1:12" ht="25.5" x14ac:dyDescent="0.2">
      <c r="A11" s="102">
        <v>2</v>
      </c>
      <c r="B11" s="103">
        <v>1</v>
      </c>
      <c r="C11" s="154" t="s">
        <v>55</v>
      </c>
      <c r="D11" s="155" t="s">
        <v>22</v>
      </c>
      <c r="E11" s="150" t="s">
        <v>95</v>
      </c>
      <c r="F11" s="113">
        <v>200</v>
      </c>
      <c r="G11" s="113">
        <v>5.5</v>
      </c>
      <c r="H11" s="113">
        <v>6.7</v>
      </c>
      <c r="I11" s="113">
        <v>26.7</v>
      </c>
      <c r="J11" s="113">
        <v>263</v>
      </c>
      <c r="K11" s="114">
        <v>229</v>
      </c>
      <c r="L11" s="68">
        <v>0</v>
      </c>
    </row>
    <row r="12" spans="1:12" ht="32.25" customHeight="1" x14ac:dyDescent="0.2">
      <c r="A12" s="120"/>
      <c r="B12" s="121"/>
      <c r="C12" s="158"/>
      <c r="D12" s="222" t="s">
        <v>23</v>
      </c>
      <c r="E12" s="185" t="s">
        <v>77</v>
      </c>
      <c r="F12" s="186">
        <v>200</v>
      </c>
      <c r="G12" s="186">
        <v>2.8</v>
      </c>
      <c r="H12" s="186">
        <v>2.5</v>
      </c>
      <c r="I12" s="186">
        <v>13.6</v>
      </c>
      <c r="J12" s="186">
        <v>88</v>
      </c>
      <c r="K12" s="187">
        <v>465</v>
      </c>
      <c r="L12" s="31">
        <v>0</v>
      </c>
    </row>
    <row r="13" spans="1:12" x14ac:dyDescent="0.2">
      <c r="A13" s="88"/>
      <c r="B13" s="89"/>
      <c r="C13" s="164"/>
      <c r="D13" s="243" t="s">
        <v>32</v>
      </c>
      <c r="E13" s="195" t="s">
        <v>106</v>
      </c>
      <c r="F13" s="196">
        <v>30</v>
      </c>
      <c r="G13" s="196">
        <v>2.4</v>
      </c>
      <c r="H13" s="196">
        <v>0.3</v>
      </c>
      <c r="I13" s="196">
        <v>14.7</v>
      </c>
      <c r="J13" s="196">
        <v>71.2</v>
      </c>
      <c r="K13" s="197">
        <v>108</v>
      </c>
      <c r="L13" s="109">
        <v>0</v>
      </c>
    </row>
    <row r="14" spans="1:12" hidden="1" x14ac:dyDescent="0.2">
      <c r="A14" s="88"/>
      <c r="B14" s="89"/>
      <c r="C14" s="164"/>
      <c r="D14" s="157"/>
      <c r="E14" s="91"/>
      <c r="F14" s="90"/>
      <c r="G14" s="90"/>
      <c r="H14" s="90"/>
      <c r="I14" s="90"/>
      <c r="J14" s="90"/>
      <c r="K14" s="115"/>
      <c r="L14" s="109">
        <v>0</v>
      </c>
    </row>
    <row r="15" spans="1:12" hidden="1" x14ac:dyDescent="0.2">
      <c r="A15" s="88"/>
      <c r="B15" s="89"/>
      <c r="C15" s="164"/>
      <c r="D15" s="273"/>
      <c r="E15" s="256"/>
      <c r="F15" s="257"/>
      <c r="G15" s="257"/>
      <c r="H15" s="257"/>
      <c r="I15" s="257"/>
      <c r="J15" s="257"/>
      <c r="K15" s="257"/>
      <c r="L15" s="109"/>
    </row>
    <row r="16" spans="1:12" x14ac:dyDescent="0.2">
      <c r="A16" s="88"/>
      <c r="B16" s="89"/>
      <c r="C16" s="164"/>
      <c r="D16" s="273"/>
      <c r="E16" s="185"/>
      <c r="F16" s="186"/>
      <c r="G16" s="186"/>
      <c r="H16" s="186"/>
      <c r="I16" s="186"/>
      <c r="J16" s="186"/>
      <c r="K16" s="187"/>
      <c r="L16" s="109"/>
    </row>
    <row r="17" spans="1:13" x14ac:dyDescent="0.2">
      <c r="A17" s="94"/>
      <c r="B17" s="95"/>
      <c r="C17" s="192"/>
      <c r="D17" s="162" t="s">
        <v>25</v>
      </c>
      <c r="E17" s="96"/>
      <c r="F17" s="97">
        <f>SUM(F11:F16)</f>
        <v>430</v>
      </c>
      <c r="G17" s="97">
        <f>SUM(G11:G16)</f>
        <v>10.700000000000001</v>
      </c>
      <c r="H17" s="97">
        <f>SUM(H11:H16)</f>
        <v>9.5</v>
      </c>
      <c r="I17" s="97">
        <f>SUM(I11:I16)</f>
        <v>55</v>
      </c>
      <c r="J17" s="97">
        <f>SUM(J11:J16)</f>
        <v>422.2</v>
      </c>
      <c r="K17" s="117"/>
      <c r="L17" s="110">
        <f>SUM(L11:L16)</f>
        <v>0</v>
      </c>
    </row>
    <row r="18" spans="1:13" ht="34.5" customHeight="1" x14ac:dyDescent="0.2">
      <c r="A18" s="98">
        <f>A11</f>
        <v>2</v>
      </c>
      <c r="B18" s="99">
        <f>B11</f>
        <v>1</v>
      </c>
      <c r="C18" s="193" t="s">
        <v>26</v>
      </c>
      <c r="D18" s="157" t="s">
        <v>27</v>
      </c>
      <c r="E18" s="92" t="s">
        <v>96</v>
      </c>
      <c r="F18" s="93">
        <v>100</v>
      </c>
      <c r="G18" s="93">
        <v>1</v>
      </c>
      <c r="H18" s="93">
        <v>6</v>
      </c>
      <c r="I18" s="93">
        <v>3.5</v>
      </c>
      <c r="J18" s="93">
        <v>73</v>
      </c>
      <c r="K18" s="116">
        <v>18</v>
      </c>
      <c r="L18" s="109">
        <v>0</v>
      </c>
    </row>
    <row r="19" spans="1:13" ht="25.5" x14ac:dyDescent="0.2">
      <c r="A19" s="120"/>
      <c r="B19" s="121"/>
      <c r="C19" s="217"/>
      <c r="D19" s="222" t="s">
        <v>28</v>
      </c>
      <c r="E19" s="185" t="s">
        <v>81</v>
      </c>
      <c r="F19" s="186">
        <v>250</v>
      </c>
      <c r="G19" s="186">
        <v>7.6</v>
      </c>
      <c r="H19" s="186">
        <v>9.4</v>
      </c>
      <c r="I19" s="186">
        <v>13</v>
      </c>
      <c r="J19" s="186">
        <v>164</v>
      </c>
      <c r="K19" s="187" t="s">
        <v>132</v>
      </c>
      <c r="L19" s="31">
        <v>0</v>
      </c>
    </row>
    <row r="20" spans="1:13" ht="25.5" x14ac:dyDescent="0.2">
      <c r="A20" s="88"/>
      <c r="B20" s="89"/>
      <c r="C20" s="164"/>
      <c r="D20" s="247" t="s">
        <v>29</v>
      </c>
      <c r="E20" s="248" t="s">
        <v>108</v>
      </c>
      <c r="F20" s="249">
        <v>250</v>
      </c>
      <c r="G20" s="249">
        <v>18.899999999999999</v>
      </c>
      <c r="H20" s="249">
        <v>18.600000000000001</v>
      </c>
      <c r="I20" s="249">
        <v>40</v>
      </c>
      <c r="J20" s="249">
        <v>440</v>
      </c>
      <c r="K20" s="250">
        <v>370</v>
      </c>
      <c r="L20" s="109">
        <v>0</v>
      </c>
    </row>
    <row r="21" spans="1:13" ht="25.5" x14ac:dyDescent="0.2">
      <c r="A21" s="88"/>
      <c r="B21" s="89"/>
      <c r="C21" s="164"/>
      <c r="D21" s="222" t="s">
        <v>31</v>
      </c>
      <c r="E21" s="185" t="s">
        <v>124</v>
      </c>
      <c r="F21" s="186">
        <v>200</v>
      </c>
      <c r="G21" s="186">
        <v>0.3</v>
      </c>
      <c r="H21" s="186">
        <v>0</v>
      </c>
      <c r="I21" s="186">
        <v>20.100000000000001</v>
      </c>
      <c r="J21" s="186">
        <v>81</v>
      </c>
      <c r="K21" s="187">
        <v>512</v>
      </c>
      <c r="L21" s="109">
        <v>0</v>
      </c>
    </row>
    <row r="22" spans="1:13" x14ac:dyDescent="0.2">
      <c r="A22" s="120"/>
      <c r="B22" s="121"/>
      <c r="C22" s="217"/>
      <c r="D22" s="243" t="s">
        <v>32</v>
      </c>
      <c r="E22" s="195" t="s">
        <v>106</v>
      </c>
      <c r="F22" s="196">
        <v>20</v>
      </c>
      <c r="G22" s="196">
        <v>1.5</v>
      </c>
      <c r="H22" s="196">
        <v>0.57999999999999996</v>
      </c>
      <c r="I22" s="196">
        <v>10.28</v>
      </c>
      <c r="J22" s="196">
        <v>52.4</v>
      </c>
      <c r="K22" s="197">
        <v>108</v>
      </c>
      <c r="L22" s="109">
        <v>0</v>
      </c>
    </row>
    <row r="23" spans="1:13" ht="33.75" customHeight="1" x14ac:dyDescent="0.2">
      <c r="A23" s="120"/>
      <c r="B23" s="121"/>
      <c r="C23" s="182"/>
      <c r="D23" s="280" t="s">
        <v>33</v>
      </c>
      <c r="E23" s="281" t="s">
        <v>73</v>
      </c>
      <c r="F23" s="259">
        <v>30</v>
      </c>
      <c r="G23" s="259">
        <v>2</v>
      </c>
      <c r="H23" s="259">
        <v>0.4</v>
      </c>
      <c r="I23" s="259">
        <v>11.9</v>
      </c>
      <c r="J23" s="259">
        <v>58.7</v>
      </c>
      <c r="K23" s="187">
        <v>110</v>
      </c>
      <c r="L23" s="109">
        <v>0</v>
      </c>
    </row>
    <row r="24" spans="1:13" x14ac:dyDescent="0.2">
      <c r="A24" s="88"/>
      <c r="B24" s="89"/>
      <c r="C24" s="164"/>
      <c r="D24" s="160"/>
      <c r="E24" s="92"/>
      <c r="F24" s="93"/>
      <c r="G24" s="93"/>
      <c r="H24" s="93"/>
      <c r="I24" s="93"/>
      <c r="J24" s="93"/>
      <c r="K24" s="116"/>
      <c r="L24" s="109"/>
    </row>
    <row r="25" spans="1:13" x14ac:dyDescent="0.2">
      <c r="A25" s="88"/>
      <c r="B25" s="89"/>
      <c r="C25" s="164"/>
      <c r="D25" s="160"/>
      <c r="E25" s="92"/>
      <c r="F25" s="93"/>
      <c r="G25" s="93"/>
      <c r="H25" s="93"/>
      <c r="I25" s="93"/>
      <c r="J25" s="93"/>
      <c r="K25" s="116"/>
      <c r="L25" s="109"/>
    </row>
    <row r="26" spans="1:13" x14ac:dyDescent="0.2">
      <c r="A26" s="94"/>
      <c r="B26" s="95"/>
      <c r="C26" s="192"/>
      <c r="D26" s="162" t="s">
        <v>25</v>
      </c>
      <c r="E26" s="96"/>
      <c r="F26" s="97">
        <f>SUM(F18:F25)</f>
        <v>850</v>
      </c>
      <c r="G26" s="97">
        <f>SUM(G18:G25)</f>
        <v>31.3</v>
      </c>
      <c r="H26" s="97">
        <f>SUM(H18:H25)</f>
        <v>34.979999999999997</v>
      </c>
      <c r="I26" s="97">
        <f>SUM(I18:I25)</f>
        <v>98.78</v>
      </c>
      <c r="J26" s="97">
        <f>SUM(J18:J25)</f>
        <v>869.1</v>
      </c>
      <c r="K26" s="117"/>
      <c r="L26" s="110">
        <f>SUM(L18:L25)</f>
        <v>0</v>
      </c>
    </row>
    <row r="27" spans="1:13" s="76" customFormat="1" ht="15.75" hidden="1" x14ac:dyDescent="0.25">
      <c r="A27" s="120"/>
      <c r="B27" s="121"/>
      <c r="C27" s="158"/>
      <c r="D27" s="194"/>
      <c r="E27" s="195"/>
      <c r="F27" s="196"/>
      <c r="G27" s="196"/>
      <c r="H27" s="196"/>
      <c r="I27" s="196"/>
      <c r="J27" s="196"/>
      <c r="K27" s="197"/>
      <c r="L27" s="31"/>
      <c r="M27" s="1"/>
    </row>
    <row r="28" spans="1:13" hidden="1" x14ac:dyDescent="0.2">
      <c r="A28" s="88"/>
      <c r="B28" s="89"/>
      <c r="C28" s="164"/>
      <c r="D28" s="165"/>
      <c r="E28" s="100"/>
      <c r="F28" s="101"/>
      <c r="G28" s="101"/>
      <c r="H28" s="101"/>
      <c r="I28" s="101"/>
      <c r="J28" s="101"/>
      <c r="K28" s="118"/>
      <c r="L28" s="111"/>
    </row>
    <row r="29" spans="1:13" hidden="1" x14ac:dyDescent="0.2">
      <c r="A29" s="88"/>
      <c r="B29" s="89"/>
      <c r="C29" s="156"/>
      <c r="D29" s="165"/>
      <c r="E29" s="100"/>
      <c r="F29" s="101"/>
      <c r="G29" s="101"/>
      <c r="H29" s="101"/>
      <c r="I29" s="101"/>
      <c r="J29" s="101"/>
      <c r="K29" s="118"/>
      <c r="L29" s="111"/>
    </row>
    <row r="30" spans="1:13" hidden="1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3" hidden="1" x14ac:dyDescent="0.2">
      <c r="A31" s="102"/>
      <c r="B31" s="103"/>
      <c r="C31" s="167"/>
      <c r="D31" s="222"/>
      <c r="E31" s="185"/>
      <c r="F31" s="186"/>
      <c r="G31" s="186"/>
      <c r="H31" s="186"/>
      <c r="I31" s="186"/>
      <c r="J31" s="186"/>
      <c r="K31" s="187"/>
      <c r="L31" s="210"/>
    </row>
    <row r="32" spans="1:13" hidden="1" x14ac:dyDescent="0.2">
      <c r="A32" s="88"/>
      <c r="B32" s="89"/>
      <c r="C32" s="169"/>
      <c r="D32" s="222"/>
      <c r="E32" s="185"/>
      <c r="F32" s="186"/>
      <c r="G32" s="186"/>
      <c r="H32" s="186"/>
      <c r="I32" s="186"/>
      <c r="J32" s="186"/>
      <c r="K32" s="187"/>
      <c r="L32" s="111"/>
    </row>
    <row r="33" spans="1:12" hidden="1" x14ac:dyDescent="0.2">
      <c r="A33" s="120"/>
      <c r="B33" s="121"/>
      <c r="C33" s="182"/>
      <c r="D33" s="243"/>
      <c r="E33" s="195"/>
      <c r="F33" s="196"/>
      <c r="G33" s="196"/>
      <c r="H33" s="196"/>
      <c r="I33" s="196"/>
      <c r="J33" s="196"/>
      <c r="K33" s="197"/>
      <c r="L33" s="111"/>
    </row>
    <row r="34" spans="1:12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11"/>
    </row>
    <row r="35" spans="1:12" hidden="1" x14ac:dyDescent="0.2">
      <c r="A35" s="120"/>
      <c r="B35" s="121"/>
      <c r="C35" s="182"/>
      <c r="D35" s="183"/>
      <c r="E35" s="202"/>
      <c r="F35" s="122"/>
      <c r="G35" s="122"/>
      <c r="H35" s="122"/>
      <c r="I35" s="122"/>
      <c r="J35" s="122"/>
      <c r="K35" s="128"/>
      <c r="L35" s="111"/>
    </row>
    <row r="36" spans="1:12" hidden="1" x14ac:dyDescent="0.2">
      <c r="A36" s="120"/>
      <c r="B36" s="121"/>
      <c r="C36" s="182"/>
      <c r="D36" s="183"/>
      <c r="E36" s="104"/>
      <c r="F36" s="122"/>
      <c r="G36" s="122"/>
      <c r="H36" s="122"/>
      <c r="I36" s="122"/>
      <c r="J36" s="122"/>
      <c r="K36" s="128"/>
      <c r="L36" s="111"/>
    </row>
    <row r="37" spans="1:12" hidden="1" x14ac:dyDescent="0.2">
      <c r="A37" s="88"/>
      <c r="B37" s="89"/>
      <c r="C37" s="169"/>
      <c r="D37" s="174"/>
      <c r="E37" s="100"/>
      <c r="F37" s="101"/>
      <c r="G37" s="101"/>
      <c r="H37" s="101"/>
      <c r="I37" s="101"/>
      <c r="J37" s="101"/>
      <c r="K37" s="118"/>
      <c r="L37" s="111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11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11"/>
    </row>
    <row r="40" spans="1:12" hidden="1" x14ac:dyDescent="0.2">
      <c r="A40" s="88"/>
      <c r="B40" s="89"/>
      <c r="C40" s="169"/>
      <c r="D40" s="204"/>
      <c r="E40" s="100"/>
      <c r="F40" s="101"/>
      <c r="G40" s="101"/>
      <c r="H40" s="101"/>
      <c r="I40" s="101"/>
      <c r="J40" s="101"/>
      <c r="K40" s="118"/>
      <c r="L40" s="111"/>
    </row>
    <row r="41" spans="1:12" ht="13.5" customHeight="1" thickBot="1" x14ac:dyDescent="0.25">
      <c r="A41" s="105">
        <f>A11</f>
        <v>2</v>
      </c>
      <c r="B41" s="106">
        <f>B11</f>
        <v>1</v>
      </c>
      <c r="C41" s="299" t="s">
        <v>34</v>
      </c>
      <c r="D41" s="300"/>
      <c r="E41" s="107"/>
      <c r="F41" s="108">
        <f>F10+F17+F26+F30+F40</f>
        <v>1280</v>
      </c>
      <c r="G41" s="108">
        <f>G10+G17+G26+G30+G40</f>
        <v>42</v>
      </c>
      <c r="H41" s="108">
        <f>H10+H17+H26+H30+H40</f>
        <v>44.48</v>
      </c>
      <c r="I41" s="108">
        <f>I10+I17+I26+I30+I40</f>
        <v>153.78</v>
      </c>
      <c r="J41" s="108">
        <f>J10+J17+J26+J30+J40</f>
        <v>1291.3</v>
      </c>
      <c r="K41" s="119"/>
      <c r="L41" s="112">
        <f>L10+L17+L26+L30+L40</f>
        <v>0</v>
      </c>
    </row>
  </sheetData>
  <mergeCells count="1">
    <mergeCell ref="C41:D41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pane xSplit="4" ySplit="1" topLeftCell="E2" activePane="bottomRight" state="frozen"/>
      <selection pane="topRight"/>
      <selection pane="bottomLeft"/>
      <selection pane="bottomRight" activeCell="D19" sqref="D19:K1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19.28515625" style="1" customWidth="1"/>
    <col min="6" max="6" width="7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8.285156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7"/>
    </row>
    <row r="3" spans="1:12" hidden="1" x14ac:dyDescent="0.2">
      <c r="A3" s="218"/>
      <c r="B3" s="219"/>
      <c r="C3" s="220"/>
      <c r="D3" s="255"/>
      <c r="E3" s="256"/>
      <c r="F3" s="257"/>
      <c r="G3" s="257"/>
      <c r="H3" s="257"/>
      <c r="I3" s="257"/>
      <c r="J3" s="257"/>
      <c r="K3" s="257"/>
      <c r="L3" s="207"/>
    </row>
    <row r="4" spans="1:12" ht="15" hidden="1" x14ac:dyDescent="0.2">
      <c r="A4" s="218"/>
      <c r="B4" s="219"/>
      <c r="C4" s="220"/>
      <c r="D4" s="274"/>
      <c r="E4" s="258"/>
      <c r="F4" s="259"/>
      <c r="G4" s="259"/>
      <c r="H4" s="259"/>
      <c r="I4" s="259"/>
      <c r="J4" s="259"/>
      <c r="K4" s="257"/>
      <c r="L4" s="207"/>
    </row>
    <row r="5" spans="1:12" hidden="1" x14ac:dyDescent="0.2">
      <c r="A5" s="120"/>
      <c r="B5" s="121"/>
      <c r="C5" s="182"/>
      <c r="D5" s="183"/>
      <c r="E5" s="202"/>
      <c r="F5" s="122"/>
      <c r="G5" s="122"/>
      <c r="H5" s="122"/>
      <c r="I5" s="122"/>
      <c r="J5" s="122"/>
      <c r="K5" s="128"/>
      <c r="L5" s="207"/>
    </row>
    <row r="6" spans="1:12" hidden="1" x14ac:dyDescent="0.2">
      <c r="A6" s="179"/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208"/>
    </row>
    <row r="7" spans="1:12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208"/>
    </row>
    <row r="8" spans="1:12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208"/>
    </row>
    <row r="9" spans="1:12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208"/>
    </row>
    <row r="10" spans="1:12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207"/>
    </row>
    <row r="11" spans="1:12" ht="38.25" x14ac:dyDescent="0.2">
      <c r="A11" s="88">
        <v>2</v>
      </c>
      <c r="B11" s="89">
        <v>2</v>
      </c>
      <c r="C11" s="156" t="s">
        <v>55</v>
      </c>
      <c r="D11" s="276" t="s">
        <v>22</v>
      </c>
      <c r="E11" s="277" t="s">
        <v>133</v>
      </c>
      <c r="F11" s="278">
        <v>220</v>
      </c>
      <c r="G11" s="278">
        <v>31.8</v>
      </c>
      <c r="H11" s="278">
        <v>15.4</v>
      </c>
      <c r="I11" s="278">
        <v>30</v>
      </c>
      <c r="J11" s="278">
        <v>388</v>
      </c>
      <c r="K11" s="279">
        <v>279</v>
      </c>
      <c r="L11" s="68">
        <v>0</v>
      </c>
    </row>
    <row r="12" spans="1:12" x14ac:dyDescent="0.2">
      <c r="A12" s="88"/>
      <c r="B12" s="89"/>
      <c r="C12" s="156"/>
      <c r="D12" s="222" t="s">
        <v>23</v>
      </c>
      <c r="E12" s="185" t="s">
        <v>120</v>
      </c>
      <c r="F12" s="186">
        <v>200</v>
      </c>
      <c r="G12" s="186">
        <v>0</v>
      </c>
      <c r="H12" s="186">
        <v>0</v>
      </c>
      <c r="I12" s="186">
        <v>15</v>
      </c>
      <c r="J12" s="186">
        <v>60</v>
      </c>
      <c r="K12" s="187">
        <v>493</v>
      </c>
      <c r="L12" s="109">
        <v>0</v>
      </c>
    </row>
    <row r="13" spans="1:12" x14ac:dyDescent="0.2">
      <c r="A13" s="88"/>
      <c r="B13" s="89"/>
      <c r="C13" s="156"/>
      <c r="D13" s="243" t="s">
        <v>32</v>
      </c>
      <c r="E13" s="195" t="s">
        <v>106</v>
      </c>
      <c r="F13" s="196">
        <v>30</v>
      </c>
      <c r="G13" s="196">
        <v>2.4</v>
      </c>
      <c r="H13" s="196">
        <v>0.3</v>
      </c>
      <c r="I13" s="196">
        <v>14.7</v>
      </c>
      <c r="J13" s="196">
        <v>71.2</v>
      </c>
      <c r="K13" s="197">
        <v>108</v>
      </c>
      <c r="L13" s="109">
        <v>0</v>
      </c>
    </row>
    <row r="14" spans="1:12" x14ac:dyDescent="0.2">
      <c r="A14" s="120"/>
      <c r="B14" s="121"/>
      <c r="C14" s="217"/>
      <c r="D14" s="273"/>
      <c r="E14" s="185"/>
      <c r="F14" s="186"/>
      <c r="G14" s="186"/>
      <c r="H14" s="186"/>
      <c r="I14" s="186"/>
      <c r="J14" s="186"/>
      <c r="K14" s="187"/>
      <c r="L14" s="31"/>
    </row>
    <row r="15" spans="1:12" x14ac:dyDescent="0.2">
      <c r="A15" s="88"/>
      <c r="B15" s="89"/>
      <c r="C15" s="156"/>
      <c r="D15" s="160"/>
      <c r="E15" s="92"/>
      <c r="F15" s="93"/>
      <c r="G15" s="93"/>
      <c r="H15" s="93"/>
      <c r="I15" s="93"/>
      <c r="J15" s="93"/>
      <c r="K15" s="116"/>
      <c r="L15" s="109"/>
    </row>
    <row r="16" spans="1:12" x14ac:dyDescent="0.2">
      <c r="A16" s="88"/>
      <c r="B16" s="89"/>
      <c r="C16" s="156"/>
      <c r="D16" s="160"/>
      <c r="E16" s="92"/>
      <c r="F16" s="93"/>
      <c r="G16" s="93"/>
      <c r="H16" s="93"/>
      <c r="I16" s="93"/>
      <c r="J16" s="93"/>
      <c r="K16" s="116"/>
      <c r="L16" s="109"/>
    </row>
    <row r="17" spans="1:12" x14ac:dyDescent="0.2">
      <c r="A17" s="94"/>
      <c r="B17" s="95"/>
      <c r="C17" s="161"/>
      <c r="D17" s="162" t="s">
        <v>25</v>
      </c>
      <c r="E17" s="96"/>
      <c r="F17" s="97">
        <f>SUM(F11:F16)</f>
        <v>450</v>
      </c>
      <c r="G17" s="97">
        <f>SUM(G11:G16)</f>
        <v>34.200000000000003</v>
      </c>
      <c r="H17" s="97">
        <f>SUM(H11:H16)</f>
        <v>15.700000000000001</v>
      </c>
      <c r="I17" s="97">
        <f>SUM(I11:I16)</f>
        <v>59.7</v>
      </c>
      <c r="J17" s="97">
        <f>SUM(J11:J16)</f>
        <v>519.20000000000005</v>
      </c>
      <c r="K17" s="117"/>
      <c r="L17" s="213">
        <f>SUM(L11:L16)</f>
        <v>0</v>
      </c>
    </row>
    <row r="18" spans="1:12" ht="30" customHeight="1" x14ac:dyDescent="0.2">
      <c r="A18" s="98">
        <f>A11</f>
        <v>2</v>
      </c>
      <c r="B18" s="99">
        <f>B11</f>
        <v>2</v>
      </c>
      <c r="C18" s="163" t="s">
        <v>26</v>
      </c>
      <c r="D18" s="157" t="s">
        <v>27</v>
      </c>
      <c r="E18" s="92" t="s">
        <v>98</v>
      </c>
      <c r="F18" s="93">
        <v>100</v>
      </c>
      <c r="G18" s="93">
        <v>1.3</v>
      </c>
      <c r="H18" s="93">
        <v>6.1</v>
      </c>
      <c r="I18" s="93">
        <v>6.2</v>
      </c>
      <c r="J18" s="93">
        <v>84</v>
      </c>
      <c r="K18" s="116">
        <v>31</v>
      </c>
      <c r="L18" s="109">
        <v>0</v>
      </c>
    </row>
    <row r="19" spans="1:12" ht="38.25" x14ac:dyDescent="0.2">
      <c r="A19" s="88"/>
      <c r="B19" s="89"/>
      <c r="C19" s="156"/>
      <c r="D19" s="222" t="s">
        <v>28</v>
      </c>
      <c r="E19" s="185" t="s">
        <v>136</v>
      </c>
      <c r="F19" s="186">
        <v>250</v>
      </c>
      <c r="G19" s="186">
        <v>6.32</v>
      </c>
      <c r="H19" s="186">
        <v>6.12</v>
      </c>
      <c r="I19" s="186">
        <v>10.050000000000001</v>
      </c>
      <c r="J19" s="186">
        <v>119</v>
      </c>
      <c r="K19" s="187">
        <v>129</v>
      </c>
      <c r="L19" s="109">
        <v>0</v>
      </c>
    </row>
    <row r="20" spans="1:12" x14ac:dyDescent="0.2">
      <c r="A20" s="88"/>
      <c r="B20" s="89"/>
      <c r="C20" s="156"/>
      <c r="D20" s="243" t="s">
        <v>29</v>
      </c>
      <c r="E20" s="195" t="s">
        <v>99</v>
      </c>
      <c r="F20" s="196">
        <v>100</v>
      </c>
      <c r="G20" s="196">
        <v>20</v>
      </c>
      <c r="H20" s="196">
        <v>18</v>
      </c>
      <c r="I20" s="196">
        <v>11.1</v>
      </c>
      <c r="J20" s="196">
        <v>284</v>
      </c>
      <c r="K20" s="197">
        <v>372</v>
      </c>
      <c r="L20" s="109">
        <v>0</v>
      </c>
    </row>
    <row r="21" spans="1:12" x14ac:dyDescent="0.2">
      <c r="A21" s="88"/>
      <c r="B21" s="89"/>
      <c r="C21" s="156"/>
      <c r="D21" s="157" t="s">
        <v>30</v>
      </c>
      <c r="E21" s="92" t="s">
        <v>100</v>
      </c>
      <c r="F21" s="93">
        <v>200</v>
      </c>
      <c r="G21" s="93">
        <v>4</v>
      </c>
      <c r="H21" s="93">
        <v>10.7</v>
      </c>
      <c r="I21" s="93">
        <v>17</v>
      </c>
      <c r="J21" s="93">
        <v>180</v>
      </c>
      <c r="K21" s="116">
        <v>195</v>
      </c>
      <c r="L21" s="109">
        <v>0</v>
      </c>
    </row>
    <row r="22" spans="1:12" x14ac:dyDescent="0.2">
      <c r="A22" s="88"/>
      <c r="B22" s="89"/>
      <c r="C22" s="156"/>
      <c r="D22" s="222" t="s">
        <v>31</v>
      </c>
      <c r="E22" s="185" t="s">
        <v>130</v>
      </c>
      <c r="F22" s="186">
        <v>200</v>
      </c>
      <c r="G22" s="186">
        <v>1</v>
      </c>
      <c r="H22" s="186">
        <v>0</v>
      </c>
      <c r="I22" s="186">
        <v>23</v>
      </c>
      <c r="J22" s="186">
        <v>97</v>
      </c>
      <c r="K22" s="187">
        <v>519</v>
      </c>
      <c r="L22" s="109">
        <v>0</v>
      </c>
    </row>
    <row r="23" spans="1:12" x14ac:dyDescent="0.2">
      <c r="A23" s="120"/>
      <c r="B23" s="121"/>
      <c r="C23" s="217"/>
      <c r="D23" s="243" t="s">
        <v>32</v>
      </c>
      <c r="E23" s="195" t="s">
        <v>106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09">
        <v>0</v>
      </c>
    </row>
    <row r="24" spans="1:12" ht="25.5" x14ac:dyDescent="0.2">
      <c r="A24" s="120"/>
      <c r="B24" s="121"/>
      <c r="C24" s="182"/>
      <c r="D24" s="280" t="s">
        <v>33</v>
      </c>
      <c r="E24" s="281" t="s">
        <v>73</v>
      </c>
      <c r="F24" s="259">
        <v>30</v>
      </c>
      <c r="G24" s="259">
        <v>2</v>
      </c>
      <c r="H24" s="259">
        <v>0.4</v>
      </c>
      <c r="I24" s="259">
        <v>11.9</v>
      </c>
      <c r="J24" s="259">
        <v>58.7</v>
      </c>
      <c r="K24" s="187">
        <v>110</v>
      </c>
      <c r="L24" s="109">
        <v>0</v>
      </c>
    </row>
    <row r="25" spans="1:12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09"/>
    </row>
    <row r="27" spans="1:12" x14ac:dyDescent="0.2">
      <c r="A27" s="94"/>
      <c r="B27" s="95"/>
      <c r="C27" s="161"/>
      <c r="D27" s="162" t="s">
        <v>25</v>
      </c>
      <c r="E27" s="96"/>
      <c r="F27" s="97">
        <f>SUM(F18:F26)</f>
        <v>900</v>
      </c>
      <c r="G27" s="97">
        <f>SUM(G18:G26)</f>
        <v>36.120000000000005</v>
      </c>
      <c r="H27" s="97">
        <f>SUM(H18:H26)</f>
        <v>41.9</v>
      </c>
      <c r="I27" s="97">
        <f>SUM(I18:I26)</f>
        <v>89.53</v>
      </c>
      <c r="J27" s="97">
        <f>SUM(J18:J26)</f>
        <v>875.1</v>
      </c>
      <c r="K27" s="117"/>
      <c r="L27" s="213">
        <f>SUM(L18:L26)</f>
        <v>0</v>
      </c>
    </row>
    <row r="28" spans="1:12" hidden="1" x14ac:dyDescent="0.2">
      <c r="A28" s="88"/>
      <c r="B28" s="89"/>
      <c r="C28" s="156"/>
      <c r="D28" s="222"/>
      <c r="E28" s="227"/>
      <c r="F28" s="186"/>
      <c r="G28" s="186"/>
      <c r="H28" s="186"/>
      <c r="I28" s="186"/>
      <c r="J28" s="186"/>
      <c r="K28" s="187"/>
      <c r="L28" s="111"/>
    </row>
    <row r="29" spans="1:12" hidden="1" x14ac:dyDescent="0.2">
      <c r="A29" s="88"/>
      <c r="B29" s="89"/>
      <c r="C29" s="156"/>
      <c r="D29" s="243"/>
      <c r="E29" s="195"/>
      <c r="F29" s="196"/>
      <c r="G29" s="196"/>
      <c r="H29" s="196"/>
      <c r="I29" s="196"/>
      <c r="J29" s="196"/>
      <c r="K29" s="197"/>
      <c r="L29" s="111"/>
    </row>
    <row r="30" spans="1:12" hidden="1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2" hidden="1" x14ac:dyDescent="0.2">
      <c r="A31" s="88"/>
      <c r="B31" s="89"/>
      <c r="C31" s="156"/>
      <c r="D31" s="166"/>
      <c r="E31" s="100"/>
      <c r="F31" s="101"/>
      <c r="G31" s="101"/>
      <c r="H31" s="101"/>
      <c r="I31" s="101"/>
      <c r="J31" s="101"/>
      <c r="K31" s="118"/>
      <c r="L31" s="214"/>
    </row>
    <row r="32" spans="1:12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215"/>
    </row>
    <row r="33" spans="1:12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214"/>
    </row>
    <row r="34" spans="1:12" hidden="1" x14ac:dyDescent="0.2">
      <c r="A34" s="120"/>
      <c r="B34" s="121"/>
      <c r="C34" s="182"/>
      <c r="D34" s="272"/>
      <c r="E34" s="195"/>
      <c r="F34" s="196"/>
      <c r="G34" s="196"/>
      <c r="H34" s="196"/>
      <c r="I34" s="196"/>
      <c r="J34" s="196"/>
      <c r="K34" s="197"/>
      <c r="L34" s="214"/>
    </row>
    <row r="35" spans="1:12" hidden="1" x14ac:dyDescent="0.2">
      <c r="A35" s="120"/>
      <c r="B35" s="121"/>
      <c r="C35" s="182"/>
      <c r="D35" s="243"/>
      <c r="E35" s="195"/>
      <c r="F35" s="196"/>
      <c r="G35" s="196"/>
      <c r="H35" s="196"/>
      <c r="I35" s="196"/>
      <c r="J35" s="196"/>
      <c r="K35" s="197"/>
      <c r="L35" s="214"/>
    </row>
    <row r="36" spans="1:12" hidden="1" x14ac:dyDescent="0.2">
      <c r="A36" s="120"/>
      <c r="B36" s="121"/>
      <c r="C36" s="182"/>
      <c r="D36" s="183"/>
      <c r="E36" s="104"/>
      <c r="F36" s="122"/>
      <c r="G36" s="122"/>
      <c r="H36" s="122"/>
      <c r="I36" s="122"/>
      <c r="J36" s="122"/>
      <c r="K36" s="128"/>
      <c r="L36" s="214"/>
    </row>
    <row r="37" spans="1:12" hidden="1" x14ac:dyDescent="0.2">
      <c r="A37" s="120"/>
      <c r="B37" s="121"/>
      <c r="C37" s="182"/>
      <c r="D37" s="183"/>
      <c r="E37" s="202"/>
      <c r="F37" s="122"/>
      <c r="G37" s="122"/>
      <c r="H37" s="122"/>
      <c r="I37" s="122"/>
      <c r="J37" s="122"/>
      <c r="K37" s="128"/>
      <c r="L37" s="214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214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214"/>
    </row>
    <row r="40" spans="1:12" hidden="1" x14ac:dyDescent="0.2">
      <c r="A40" s="88"/>
      <c r="B40" s="89"/>
      <c r="C40" s="169"/>
      <c r="D40" s="204"/>
      <c r="E40" s="100"/>
      <c r="F40" s="101"/>
      <c r="G40" s="101"/>
      <c r="H40" s="101"/>
      <c r="I40" s="101"/>
      <c r="J40" s="101"/>
      <c r="K40" s="118"/>
      <c r="L40" s="214"/>
    </row>
    <row r="41" spans="1:12" ht="13.5" customHeight="1" thickBot="1" x14ac:dyDescent="0.25">
      <c r="A41" s="105">
        <f>A11</f>
        <v>2</v>
      </c>
      <c r="B41" s="106">
        <f>B11</f>
        <v>2</v>
      </c>
      <c r="C41" s="299" t="s">
        <v>34</v>
      </c>
      <c r="D41" s="300"/>
      <c r="E41" s="107"/>
      <c r="F41" s="108">
        <f>F10+F17+F27+F31+F40</f>
        <v>1350</v>
      </c>
      <c r="G41" s="108">
        <f>G10+G17+G27+G31+G40</f>
        <v>70.320000000000007</v>
      </c>
      <c r="H41" s="108">
        <f>H10+H17+H27+H31+H40</f>
        <v>57.6</v>
      </c>
      <c r="I41" s="108">
        <f>I10+I17+I27+I31+I40</f>
        <v>149.23000000000002</v>
      </c>
      <c r="J41" s="108">
        <f>J10+J17+J27+J31+J40</f>
        <v>1394.3000000000002</v>
      </c>
      <c r="K41" s="119"/>
      <c r="L41" s="216">
        <f>L10+L17+L27+L31+L40</f>
        <v>0</v>
      </c>
    </row>
  </sheetData>
  <mergeCells count="1">
    <mergeCell ref="C41:D41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тит лист</vt:lpstr>
      <vt:lpstr>Исходный</vt:lpstr>
      <vt:lpstr>понедельник 1</vt:lpstr>
      <vt:lpstr>вторник 1</vt:lpstr>
      <vt:lpstr>среда 1</vt:lpstr>
      <vt:lpstr>четверг 1</vt:lpstr>
      <vt:lpstr>пятница 1</vt:lpstr>
      <vt:lpstr>понедельник 2</vt:lpstr>
      <vt:lpstr>вторник 2</vt:lpstr>
      <vt:lpstr>среда 2</vt:lpstr>
      <vt:lpstr>четверг 2</vt:lpstr>
      <vt:lpstr>пятница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2025-03-13T08:47:25Z</cp:lastPrinted>
  <dcterms:modified xsi:type="dcterms:W3CDTF">2025-03-17T10:00:24Z</dcterms:modified>
</cp:coreProperties>
</file>